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8" windowWidth="15480" windowHeight="7260"/>
  </bookViews>
  <sheets>
    <sheet name="ТРАФАРЕТ" sheetId="1" r:id="rId1"/>
  </sheets>
  <definedNames>
    <definedName name="_Beg0104">ТРАФАРЕТ!$K$21</definedName>
    <definedName name="_Beg0105">ТРАФАРЕТ!$N$21</definedName>
    <definedName name="_Beg0106">ТРАФАРЕТ!$Q$21</definedName>
    <definedName name="_Beg0107">ТРАФАРЕТ!$T$21</definedName>
    <definedName name="_Beg0108">ТРАФАРЕТ!$W$21</definedName>
    <definedName name="_Beg0109">ТРАФАРЕТ!$Z$21</definedName>
    <definedName name="_Beg0204">ТРАФАРЕТ!$K$38</definedName>
    <definedName name="_Beg0205">ТРАФАРЕТ!$N$38</definedName>
    <definedName name="_Beg0206">ТРАФАРЕТ!$Q$38</definedName>
    <definedName name="_Beg0207">ТРАФАРЕТ!$T$38</definedName>
    <definedName name="_Beg0208">ТРАФАРЕТ!$W$38</definedName>
    <definedName name="_Beg0209">ТРАФАРЕТ!$Z$38</definedName>
    <definedName name="_Beg0210">ТРАФАРЕТ!$AC$38</definedName>
    <definedName name="_Beg0211">ТРАФАРЕТ!$AF$38</definedName>
    <definedName name="_Beg0304">ТРАФАРЕТ!$K$80</definedName>
    <definedName name="_Beg0305">ТРАФАРЕТ!$N$80</definedName>
    <definedName name="_Beg0306">ТРАФАРЕТ!$Q$80</definedName>
    <definedName name="_Beg0307">ТРАФАРЕТ!$T$80</definedName>
    <definedName name="_Beg0308">ТРАФАРЕТ!$W$80</definedName>
    <definedName name="_Beg0309">ТРАФАРЕТ!$Z$80</definedName>
    <definedName name="_Beg0404">ТРАФАРЕТ!$K$85</definedName>
    <definedName name="_Beg0405">ТРАФАРЕТ!$N$85</definedName>
    <definedName name="_Beg0406">ТРАФАРЕТ!$Q$85</definedName>
    <definedName name="_Beg0407">ТРАФАРЕТ!$T$85</definedName>
    <definedName name="_Beg0408">ТРАФАРЕТ!$W$85</definedName>
    <definedName name="_Beg0409">ТРАФАРЕТ!$Z$85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ТРАФАРЕТ!$K$65</definedName>
    <definedName name="detailEndFinSrcI">ТРАФАРЕТ!$K$83</definedName>
    <definedName name="detailEndFinSrcO">ТРАФАРЕТ!$K$88</definedName>
    <definedName name="detailEndIncome">ТРАФАРЕТ!$K$24</definedName>
    <definedName name="detailStartExpend">ТРАФАРЕТ!$B$38</definedName>
    <definedName name="detailStartFinSrcI">ТРАФАРЕТ!$B$80</definedName>
    <definedName name="detailStartFinSrcO">ТРАФАРЕТ!$B$85</definedName>
    <definedName name="detailStartIncome">ТРАФАРЕТ!$B$21</definedName>
    <definedName name="LoadScript">#REF!</definedName>
    <definedName name="S010_Beg">ТРАФАРЕТ!$A$20</definedName>
    <definedName name="S010_End">ТРАФАРЕТ!$AE$20</definedName>
    <definedName name="S200_Beg">ТРАФАРЕТ!#REF!</definedName>
    <definedName name="S450_Beg">ТРАФАРЕТ!$A$66</definedName>
    <definedName name="S450_End">ТРАФАРЕТ!$AF$66</definedName>
    <definedName name="S500_Beg">ТРАФАРЕТ!$A$77</definedName>
    <definedName name="S500_End">ТРАФАРЕТ!$Z$77</definedName>
    <definedName name="S520_Beg">ТРАФАРЕТ!$A$79</definedName>
    <definedName name="S520_End">ТРАФАРЕТ!$Z$79</definedName>
    <definedName name="S620_Beg">ТРАФАРЕТ!$A$84</definedName>
    <definedName name="S620_End">ТРАФАРЕТ!$Z$84</definedName>
    <definedName name="S700_Beg">ТРАФАРЕТ!#REF!</definedName>
    <definedName name="S800_Beg">ТРАФАРЕТ!$A$96</definedName>
    <definedName name="S810_Beg">ТРАФАРЕТ!$A$97</definedName>
    <definedName name="S811_Beg">ТРАФАРЕТ!$A$99</definedName>
    <definedName name="S811_End">ТРАФАРЕТ!$W$99</definedName>
    <definedName name="S812_Beg">ТРАФАРЕТ!$A$100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ТРАФАРЕТ!$Z$115</definedName>
    <definedName name="Доходы_Last">ТРАФАРЕТ!$Z$24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ТРАФАРЕТ!$AF$67</definedName>
  </definedNames>
  <calcPr calcId="145621" fullPrecision="0"/>
</workbook>
</file>

<file path=xl/calcChain.xml><?xml version="1.0" encoding="utf-8"?>
<calcChain xmlns="http://schemas.openxmlformats.org/spreadsheetml/2006/main">
  <c r="AJ64" i="1" l="1"/>
  <c r="Z64" i="1"/>
  <c r="AJ59" i="1"/>
  <c r="Z59" i="1"/>
  <c r="AJ58" i="1"/>
  <c r="Z58" i="1"/>
  <c r="AJ57" i="1"/>
  <c r="Z57" i="1"/>
  <c r="AJ54" i="1"/>
  <c r="Z54" i="1"/>
  <c r="AJ51" i="1"/>
  <c r="Z51" i="1"/>
  <c r="AJ50" i="1"/>
  <c r="Z50" i="1"/>
  <c r="AJ47" i="1"/>
  <c r="Z47" i="1"/>
  <c r="AJ46" i="1"/>
  <c r="Z46" i="1"/>
  <c r="AJ45" i="1"/>
  <c r="Z45" i="1"/>
  <c r="Z66" i="1" l="1"/>
  <c r="Q66" i="1"/>
  <c r="T66" i="1"/>
  <c r="W66" i="1"/>
  <c r="AA23" i="1"/>
  <c r="AJ23" i="1"/>
  <c r="AA82" i="1"/>
  <c r="AJ82" i="1"/>
  <c r="AA87" i="1"/>
  <c r="AJ87" i="1"/>
  <c r="AA92" i="1"/>
  <c r="AJ92" i="1"/>
  <c r="AA95" i="1"/>
  <c r="AJ95" i="1"/>
  <c r="S97" i="1"/>
  <c r="S96" i="1"/>
  <c r="AA99" i="1"/>
  <c r="O100" i="1"/>
  <c r="AA100" i="1" s="1"/>
  <c r="AA97" i="1" s="1"/>
  <c r="O97" i="1"/>
  <c r="O96" i="1" s="1"/>
  <c r="S111" i="1"/>
  <c r="W111" i="1"/>
  <c r="W96" i="1" s="1"/>
  <c r="AA113" i="1"/>
  <c r="AA114" i="1"/>
  <c r="AA111" i="1" s="1"/>
  <c r="AA96" i="1" l="1"/>
</calcChain>
</file>

<file path=xl/sharedStrings.xml><?xml version="1.0" encoding="utf-8"?>
<sst xmlns="http://schemas.openxmlformats.org/spreadsheetml/2006/main" count="392" uniqueCount="168">
  <si>
    <t xml:space="preserve">                         ОТЧЕТ  ОБ  ИСПОЛНЕНИИ БЮДЖЕТА</t>
  </si>
  <si>
    <t>КОДЫ</t>
  </si>
  <si>
    <t>Форма по ОКУД</t>
  </si>
  <si>
    <t>0503127</t>
  </si>
  <si>
    <t>на</t>
  </si>
  <si>
    <t>Дата</t>
  </si>
  <si>
    <t>по ОКПО</t>
  </si>
  <si>
    <t>Наименование бюджета</t>
  </si>
  <si>
    <t xml:space="preserve">Единица измерения:  руб </t>
  </si>
  <si>
    <t>по ОКЕИ</t>
  </si>
  <si>
    <t>383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</si>
  <si>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</si>
  <si>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</si>
  <si>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</si>
  <si>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</si>
  <si>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</si>
  <si>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</si>
  <si>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</si>
  <si>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</si>
  <si>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</si>
  <si>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7</t>
  </si>
  <si>
    <t>8</t>
  </si>
  <si>
    <t>9</t>
  </si>
  <si>
    <t>010</t>
  </si>
  <si>
    <t>х</t>
  </si>
  <si>
    <t>в том числе: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</si>
  <si>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</si>
  <si>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</si>
  <si>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</si>
  <si>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</si>
  <si>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</si>
  <si>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>Форма 0503127  с.3</t>
  </si>
  <si>
    <t>Источники финансирования дефицита бюджетов - всего</t>
  </si>
  <si>
    <t>500</t>
  </si>
  <si>
    <t xml:space="preserve">      в том числе:</t>
  </si>
  <si>
    <t>источники внутреннего финансирования бюджетов</t>
  </si>
  <si>
    <t>520</t>
  </si>
  <si>
    <t xml:space="preserve">       из них:</t>
  </si>
  <si>
    <t>источники внешнего финансирования бюджетов</t>
  </si>
  <si>
    <t>620</t>
  </si>
  <si>
    <t>Изменение остатков средств</t>
  </si>
  <si>
    <t>700</t>
  </si>
  <si>
    <t>710</t>
  </si>
  <si>
    <t>720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</si>
  <si>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</si>
  <si>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</si>
  <si>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бюджетов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</si>
  <si>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</si>
  <si>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</si>
  <si>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</si>
  <si>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</si>
  <si>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</si>
  <si>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</si>
  <si>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</si>
  <si>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821</t>
  </si>
  <si>
    <t>822</t>
  </si>
  <si>
    <t>(расшифровка подписи)</t>
  </si>
  <si>
    <t>Код источника 
финансирования 
по КИВФ, КИВнФ</t>
  </si>
  <si>
    <t>1. Доходы бюджета</t>
  </si>
  <si>
    <t>2. Расходы бюджета</t>
  </si>
  <si>
    <t>3. Источники финансирования дефицитов бюджетов</t>
  </si>
  <si>
    <t>Форма 0503127  с.4</t>
  </si>
  <si>
    <t>450</t>
  </si>
  <si>
    <t>(подпись)</t>
  </si>
  <si>
    <t>Неисполненные назначения</t>
  </si>
  <si>
    <t>Утвержденные бюджетные назначения</t>
  </si>
  <si>
    <t>Лимиты бюджетных обязательств</t>
  </si>
  <si>
    <t>через банковские счета</t>
  </si>
  <si>
    <t>некассо-
вые операции</t>
  </si>
  <si>
    <t>по лимитам бюджетных обязательств</t>
  </si>
  <si>
    <t>Исполнено</t>
  </si>
  <si>
    <t>через органы, организующие исполнение бюджета</t>
  </si>
  <si>
    <t>некассовые операции</t>
  </si>
  <si>
    <t>Форма 0503127  с.2</t>
  </si>
  <si>
    <t>Главный бухгалтер</t>
  </si>
  <si>
    <t xml:space="preserve"> Руководитель</t>
  </si>
  <si>
    <t>Руководитель финансово-экономической службы</t>
  </si>
  <si>
    <t>по ассиг-
нованиям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</si>
  <si>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</si>
  <si>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</si>
  <si>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</si>
  <si>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</si>
  <si>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</si>
  <si>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Глава по БК</t>
  </si>
  <si>
    <t>Код дохода по бюджетной классификации</t>
  </si>
  <si>
    <t>Код строки</t>
  </si>
  <si>
    <t>через финансовые органы</t>
  </si>
  <si>
    <t>Доходы бюджета всего</t>
  </si>
  <si>
    <t xml:space="preserve">Код расхода по бюджетной классификации
</t>
  </si>
  <si>
    <t>Код источника финансирования по бюджетной классификации</t>
  </si>
  <si>
    <t>увеличение остатков по внутренним расчетам</t>
  </si>
  <si>
    <t>уменьшение остатков по внутренних расчетам</t>
  </si>
  <si>
    <t>уменьшение остатков средств, всего</t>
  </si>
  <si>
    <t>x</t>
  </si>
  <si>
    <t>увеличение остатков средств, всего</t>
  </si>
  <si>
    <t>по ОКТМО</t>
  </si>
  <si>
    <t>Периодичность:     месячная, квартальная, годовая</t>
  </si>
  <si>
    <t>Код КБК прогноза(плана) иерархический в рамках данного отчета по словарю KD20_2016</t>
  </si>
  <si>
    <t>ГКОУ РО Таганрогская школа № 1</t>
  </si>
  <si>
    <t>Жарова Т.А.</t>
  </si>
  <si>
    <t>Областной</t>
  </si>
  <si>
    <t>01 января 2019 г.</t>
  </si>
  <si>
    <t>46577816</t>
  </si>
  <si>
    <t>Павлова О.Н.</t>
  </si>
  <si>
    <t>808</t>
  </si>
  <si>
    <t>6154066475</t>
  </si>
  <si>
    <t>ГОД</t>
  </si>
  <si>
    <t>01.01.2019</t>
  </si>
  <si>
    <t>3</t>
  </si>
  <si>
    <t>Министерство образования Ростовской области</t>
  </si>
  <si>
    <t>0000</t>
  </si>
  <si>
    <t>0000000000</t>
  </si>
  <si>
    <t>000</t>
  </si>
  <si>
    <t>i1_80800000000000000000</t>
  </si>
  <si>
    <t>ОБРАЗОВАНИЕ</t>
  </si>
  <si>
    <t>0700</t>
  </si>
  <si>
    <t>i2_80807000000000000000</t>
  </si>
  <si>
    <t>Общее образование</t>
  </si>
  <si>
    <t>0702</t>
  </si>
  <si>
    <t>i3_80807020000000000000</t>
  </si>
  <si>
    <t>0210000590</t>
  </si>
  <si>
    <t>i5_80807020210000590000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</si>
  <si>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</si>
  <si>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</si>
  <si>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i6_80807020210000590100</t>
  </si>
  <si>
    <t>Расходы на выплаты персоналу казенных учреждений</t>
  </si>
  <si>
    <t>110</t>
  </si>
  <si>
    <t>i6_80807020210000590110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</si>
  <si>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</si>
  <si>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</si>
  <si>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</si>
  <si>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</si>
  <si>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</si>
  <si>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</si>
  <si>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</si>
  <si>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i6_80807020210000590200</t>
  </si>
  <si>
    <t>Иные закупки товаров, работ и услуг для обеспечения государственных (муниципальных) нужд</t>
  </si>
  <si>
    <t>240</t>
  </si>
  <si>
    <t>i6_80807020210000590240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</si>
  <si>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</si>
  <si>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</si>
  <si>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</si>
  <si>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</si>
  <si>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Социальное обеспечение и иные выплаты населению</t>
  </si>
  <si>
    <t>300</t>
  </si>
  <si>
    <t>i6_80807020210000590300</t>
  </si>
  <si>
    <t>Социальные выплаты гражданам, кроме публичных нормативных социальных выплат</t>
  </si>
  <si>
    <t>320</t>
  </si>
  <si>
    <t>i6_80807020210000590320</t>
  </si>
  <si>
    <t>323</t>
  </si>
  <si>
    <t>Приобретение товаров, работ, услуг в пользу граждан в целях их социального обеспечения</t>
  </si>
  <si>
    <t>i6_80807020210000590800</t>
  </si>
  <si>
    <t>Иные бюджетные ассигнования</t>
  </si>
  <si>
    <t>i6_80807020210000590850</t>
  </si>
  <si>
    <t>Уплата налогов, сборов и иных платежей</t>
  </si>
  <si>
    <t>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</si>
  <si>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</si>
  <si>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</si>
  <si>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</si>
  <si>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</si>
  <si>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</si>
  <si>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</si>
  <si>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Профессиональная подготовка, переподготовка и повышение квалификации</t>
  </si>
  <si>
    <t>0705</t>
  </si>
  <si>
    <t>i3_80807050000000000000</t>
  </si>
  <si>
    <t>i5_80807050210000590000</t>
  </si>
  <si>
    <t>i6_80807050210000590200</t>
  </si>
  <si>
    <t>i6_80807050210000590240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</si>
</sst>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rgb="FFC0C0C0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8" borderId="1" applyNumberFormat="0" applyAlignment="0" applyProtection="0"/>
    <xf numFmtId="0" fontId="9" fillId="8" borderId="1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22" borderId="1" applyNumberFormat="0" applyAlignment="0" applyProtection="0"/>
    <xf numFmtId="0" fontId="11" fillId="22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16" fillId="23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0" borderId="0"/>
    <xf numFmtId="0" fontId="6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6" borderId="8" applyNumberFormat="0" applyFont="0" applyAlignment="0" applyProtection="0"/>
    <xf numFmtId="0" fontId="6" fillId="6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</cellStyleXfs>
  <cellXfs count="370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/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0" fillId="0" borderId="0" xfId="0" applyNumberFormat="1" applyBorder="1" applyProtection="1"/>
    <xf numFmtId="0" fontId="2" fillId="0" borderId="11" xfId="0" applyFont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/>
    <xf numFmtId="49" fontId="2" fillId="24" borderId="13" xfId="0" applyNumberFormat="1" applyFont="1" applyFill="1" applyBorder="1" applyAlignment="1" applyProtection="1">
      <alignment horizontal="center" wrapText="1"/>
    </xf>
    <xf numFmtId="49" fontId="2" fillId="24" borderId="14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0" fillId="0" borderId="10" xfId="0" applyNumberFormat="1" applyFill="1" applyBorder="1" applyProtection="1"/>
    <xf numFmtId="49" fontId="2" fillId="0" borderId="0" xfId="0" applyNumberFormat="1" applyFont="1" applyAlignment="1" applyProtection="1"/>
    <xf numFmtId="0" fontId="2" fillId="0" borderId="15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49" fontId="2" fillId="24" borderId="16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24" borderId="17" xfId="0" applyNumberFormat="1" applyFont="1" applyFill="1" applyBorder="1" applyAlignment="1" applyProtection="1">
      <alignment horizontal="center" wrapText="1"/>
    </xf>
    <xf numFmtId="49" fontId="0" fillId="0" borderId="10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wrapText="1"/>
    </xf>
    <xf numFmtId="49" fontId="2" fillId="0" borderId="1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0" xfId="0" applyNumberFormat="1" applyFont="1" applyFill="1" applyBorder="1" applyProtection="1"/>
    <xf numFmtId="0" fontId="5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2" fillId="24" borderId="21" xfId="0" applyFont="1" applyFill="1" applyBorder="1" applyAlignment="1" applyProtection="1">
      <alignment horizontal="left" wrapText="1"/>
    </xf>
    <xf numFmtId="0" fontId="2" fillId="0" borderId="20" xfId="0" applyFont="1" applyBorder="1" applyAlignment="1" applyProtection="1">
      <alignment horizontal="center" vertical="center"/>
    </xf>
    <xf numFmtId="0" fontId="2" fillId="24" borderId="22" xfId="0" applyFont="1" applyFill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0" xfId="0" applyAlignment="1" applyProtection="1">
      <alignment wrapText="1"/>
    </xf>
    <xf numFmtId="49" fontId="2" fillId="0" borderId="25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5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49" fontId="2" fillId="24" borderId="21" xfId="0" applyNumberFormat="1" applyFont="1" applyFill="1" applyBorder="1" applyAlignment="1" applyProtection="1">
      <alignment horizontal="left" wrapText="1"/>
    </xf>
    <xf numFmtId="49" fontId="2" fillId="24" borderId="26" xfId="0" applyNumberFormat="1" applyFont="1" applyFill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24" borderId="27" xfId="0" applyNumberFormat="1" applyFont="1" applyFill="1" applyBorder="1" applyAlignment="1" applyProtection="1">
      <alignment horizontal="left" wrapText="1"/>
    </xf>
    <xf numFmtId="49" fontId="0" fillId="0" borderId="0" xfId="0" applyNumberForma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49" fontId="0" fillId="0" borderId="0" xfId="0" applyNumberFormat="1" applyFill="1" applyAlignment="1" applyProtection="1">
      <alignment horizontal="center" wrapText="1"/>
    </xf>
    <xf numFmtId="49" fontId="0" fillId="24" borderId="0" xfId="0" applyNumberFormat="1" applyFill="1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25" borderId="26" xfId="0" applyNumberFormat="1" applyFont="1" applyFill="1" applyBorder="1" applyAlignment="1" applyProtection="1">
      <alignment horizontal="left" wrapText="1" indent="1"/>
    </xf>
    <xf numFmtId="49" fontId="2" fillId="25" borderId="14" xfId="0" applyNumberFormat="1" applyFont="1" applyFill="1" applyBorder="1" applyAlignment="1" applyProtection="1">
      <alignment horizontal="center" wrapText="1"/>
    </xf>
    <xf numFmtId="0" fontId="2" fillId="0" borderId="26" xfId="0" applyNumberFormat="1" applyFont="1" applyFill="1" applyBorder="1" applyAlignment="1" applyProtection="1">
      <alignment horizontal="left" wrapText="1" indent="1"/>
    </xf>
    <xf numFmtId="49" fontId="2" fillId="0" borderId="14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 wrapText="1"/>
      <protection locked="0"/>
    </xf>
    <xf numFmtId="49" fontId="2" fillId="25" borderId="28" xfId="0" applyNumberFormat="1" applyFont="1" applyFill="1" applyBorder="1" applyAlignment="1" applyProtection="1">
      <alignment horizontal="center" wrapText="1"/>
    </xf>
    <xf numFmtId="0" fontId="2" fillId="29" borderId="26" xfId="0" applyNumberFormat="1" applyFont="1" applyFill="1" applyBorder="1" applyAlignment="1" applyProtection="1">
      <alignment horizontal="left" wrapText="1" indent="1"/>
    </xf>
    <xf numFmtId="49" fontId="2" fillId="29" borderId="14" xfId="0" applyNumberFormat="1" applyFont="1" applyFill="1" applyBorder="1" applyAlignment="1" applyProtection="1">
      <alignment horizontal="center" wrapText="1"/>
    </xf>
    <xf numFmtId="164" fontId="2" fillId="31" borderId="0" xfId="0" applyNumberFormat="1" applyFont="1" applyFill="1" applyBorder="1" applyAlignment="1" applyProtection="1">
      <alignment horizontal="center"/>
    </xf>
    <xf numFmtId="49" fontId="0" fillId="30" borderId="0" xfId="0" applyNumberFormat="1" applyFill="1" applyAlignment="1" applyProtection="1">
      <alignment horizontal="center" wrapText="1"/>
    </xf>
    <xf numFmtId="0" fontId="2" fillId="31" borderId="26" xfId="0" applyNumberFormat="1" applyFont="1" applyFill="1" applyBorder="1" applyAlignment="1" applyProtection="1">
      <alignment horizontal="left" wrapText="1" indent="1"/>
    </xf>
    <xf numFmtId="49" fontId="2" fillId="31" borderId="14" xfId="0" applyNumberFormat="1" applyFont="1" applyFill="1" applyBorder="1" applyAlignment="1" applyProtection="1">
      <alignment horizontal="center" wrapText="1"/>
    </xf>
    <xf numFmtId="49" fontId="0" fillId="31" borderId="0" xfId="0" applyNumberFormat="1" applyFill="1" applyAlignment="1" applyProtection="1">
      <alignment horizontal="center" wrapText="1"/>
    </xf>
    <xf numFmtId="164" fontId="2" fillId="31" borderId="0" xfId="0" applyNumberFormat="1" applyFont="1" applyFill="1" applyBorder="1" applyAlignment="1" applyProtection="1">
      <alignment horizontal="right" wrapText="1"/>
    </xf>
    <xf numFmtId="49" fontId="2" fillId="31" borderId="0" xfId="0" applyNumberFormat="1" applyFont="1" applyFill="1" applyBorder="1" applyAlignment="1" applyProtection="1">
      <alignment horizontal="right"/>
    </xf>
    <xf numFmtId="164" fontId="2" fillId="25" borderId="32" xfId="0" applyNumberFormat="1" applyFont="1" applyFill="1" applyBorder="1" applyAlignment="1" applyProtection="1">
      <alignment horizontal="right" wrapText="1"/>
    </xf>
    <xf numFmtId="164" fontId="2" fillId="25" borderId="30" xfId="0" applyNumberFormat="1" applyFont="1" applyFill="1" applyBorder="1" applyAlignment="1" applyProtection="1">
      <alignment horizontal="right" wrapText="1"/>
    </xf>
    <xf numFmtId="164" fontId="2" fillId="25" borderId="33" xfId="0" applyNumberFormat="1" applyFont="1" applyFill="1" applyBorder="1" applyAlignment="1" applyProtection="1">
      <alignment horizontal="right" wrapText="1"/>
    </xf>
    <xf numFmtId="164" fontId="2" fillId="25" borderId="46" xfId="0" applyNumberFormat="1" applyFont="1" applyFill="1" applyBorder="1" applyAlignment="1" applyProtection="1">
      <alignment horizontal="right" wrapText="1"/>
    </xf>
    <xf numFmtId="49" fontId="2" fillId="0" borderId="32" xfId="0" applyNumberFormat="1" applyFont="1" applyFill="1" applyBorder="1" applyAlignment="1" applyProtection="1">
      <alignment horizontal="center" wrapText="1"/>
      <protection locked="0"/>
    </xf>
    <xf numFmtId="49" fontId="2" fillId="0" borderId="31" xfId="0" applyNumberFormat="1" applyFont="1" applyFill="1" applyBorder="1" applyAlignment="1" applyProtection="1">
      <alignment horizontal="center" wrapText="1"/>
      <protection locked="0"/>
    </xf>
    <xf numFmtId="49" fontId="2" fillId="0" borderId="29" xfId="0" applyNumberFormat="1" applyFont="1" applyFill="1" applyBorder="1" applyAlignment="1" applyProtection="1">
      <alignment horizontal="center" wrapText="1"/>
      <protection locked="0"/>
    </xf>
    <xf numFmtId="49" fontId="2" fillId="0" borderId="30" xfId="0" applyNumberFormat="1" applyFont="1" applyFill="1" applyBorder="1" applyAlignment="1" applyProtection="1">
      <alignment horizontal="center" wrapText="1"/>
      <protection locked="0"/>
    </xf>
    <xf numFmtId="49" fontId="2" fillId="0" borderId="29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164" fontId="2" fillId="0" borderId="32" xfId="0" applyNumberFormat="1" applyFont="1" applyFill="1" applyBorder="1" applyAlignment="1" applyProtection="1">
      <alignment horizontal="right" wrapText="1"/>
      <protection locked="0"/>
    </xf>
    <xf numFmtId="164" fontId="2" fillId="0" borderId="30" xfId="0" applyNumberFormat="1" applyFont="1" applyFill="1" applyBorder="1" applyAlignment="1" applyProtection="1">
      <alignment horizontal="right" wrapText="1"/>
      <protection locked="0"/>
    </xf>
    <xf numFmtId="164" fontId="2" fillId="0" borderId="33" xfId="0" applyNumberFormat="1" applyFont="1" applyFill="1" applyBorder="1" applyAlignment="1" applyProtection="1">
      <alignment horizontal="right" wrapText="1"/>
      <protection locked="0"/>
    </xf>
    <xf numFmtId="49" fontId="2" fillId="25" borderId="32" xfId="0" applyNumberFormat="1" applyFont="1" applyFill="1" applyBorder="1" applyAlignment="1" applyProtection="1">
      <alignment horizontal="center" wrapText="1"/>
    </xf>
    <xf numFmtId="49" fontId="2" fillId="25" borderId="31" xfId="0" applyNumberFormat="1" applyFont="1" applyFill="1" applyBorder="1" applyAlignment="1" applyProtection="1">
      <alignment horizontal="center" wrapText="1"/>
    </xf>
    <xf numFmtId="49" fontId="2" fillId="25" borderId="29" xfId="0" applyNumberFormat="1" applyFont="1" applyFill="1" applyBorder="1" applyAlignment="1" applyProtection="1">
      <alignment horizontal="center" wrapText="1"/>
    </xf>
    <xf numFmtId="49" fontId="2" fillId="25" borderId="30" xfId="0" applyNumberFormat="1" applyFont="1" applyFill="1" applyBorder="1" applyAlignment="1" applyProtection="1">
      <alignment horizontal="center" wrapText="1"/>
    </xf>
    <xf numFmtId="49" fontId="2" fillId="25" borderId="33" xfId="0" applyNumberFormat="1" applyFont="1" applyFill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33" xfId="0" applyNumberFormat="1" applyFont="1" applyBorder="1" applyAlignment="1" applyProtection="1">
      <alignment horizontal="center"/>
    </xf>
    <xf numFmtId="49" fontId="2" fillId="29" borderId="32" xfId="0" applyNumberFormat="1" applyFont="1" applyFill="1" applyBorder="1" applyAlignment="1" applyProtection="1">
      <alignment horizontal="center" wrapText="1"/>
    </xf>
    <xf numFmtId="49" fontId="2" fillId="29" borderId="31" xfId="0" applyNumberFormat="1" applyFont="1" applyFill="1" applyBorder="1" applyAlignment="1" applyProtection="1">
      <alignment horizontal="center" wrapText="1"/>
    </xf>
    <xf numFmtId="164" fontId="2" fillId="29" borderId="20" xfId="0" applyNumberFormat="1" applyFont="1" applyFill="1" applyBorder="1" applyAlignment="1" applyProtection="1">
      <alignment horizontal="right" wrapText="1"/>
    </xf>
    <xf numFmtId="164" fontId="2" fillId="30" borderId="20" xfId="0" applyNumberFormat="1" applyFont="1" applyFill="1" applyBorder="1" applyAlignment="1" applyProtection="1">
      <alignment horizontal="center"/>
    </xf>
    <xf numFmtId="164" fontId="2" fillId="26" borderId="20" xfId="0" applyNumberFormat="1" applyFont="1" applyFill="1" applyBorder="1" applyAlignment="1" applyProtection="1">
      <alignment horizontal="right"/>
    </xf>
    <xf numFmtId="49" fontId="2" fillId="29" borderId="30" xfId="0" applyNumberFormat="1" applyFont="1" applyFill="1" applyBorder="1" applyAlignment="1" applyProtection="1">
      <alignment horizontal="center" wrapText="1"/>
    </xf>
    <xf numFmtId="49" fontId="2" fillId="29" borderId="33" xfId="0" applyNumberFormat="1" applyFont="1" applyFill="1" applyBorder="1" applyAlignment="1" applyProtection="1">
      <alignment horizontal="center" wrapText="1"/>
    </xf>
    <xf numFmtId="164" fontId="2" fillId="0" borderId="32" xfId="0" applyNumberFormat="1" applyFont="1" applyFill="1" applyBorder="1" applyAlignment="1" applyProtection="1">
      <alignment horizontal="right"/>
    </xf>
    <xf numFmtId="164" fontId="2" fillId="0" borderId="30" xfId="0" applyNumberFormat="1" applyFont="1" applyFill="1" applyBorder="1" applyAlignment="1" applyProtection="1">
      <alignment horizontal="right"/>
    </xf>
    <xf numFmtId="164" fontId="2" fillId="0" borderId="33" xfId="0" applyNumberFormat="1" applyFont="1" applyFill="1" applyBorder="1" applyAlignment="1" applyProtection="1">
      <alignment horizontal="right"/>
    </xf>
    <xf numFmtId="164" fontId="2" fillId="29" borderId="45" xfId="0" applyNumberFormat="1" applyFont="1" applyFill="1" applyBorder="1" applyAlignment="1" applyProtection="1">
      <alignment horizontal="right" wrapText="1"/>
    </xf>
    <xf numFmtId="164" fontId="2" fillId="31" borderId="20" xfId="0" applyNumberFormat="1" applyFont="1" applyFill="1" applyBorder="1" applyAlignment="1" applyProtection="1">
      <alignment horizontal="right" wrapText="1"/>
      <protection locked="0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50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164" fontId="2" fillId="27" borderId="43" xfId="0" applyNumberFormat="1" applyFont="1" applyFill="1" applyBorder="1" applyAlignment="1" applyProtection="1">
      <alignment horizontal="right"/>
    </xf>
    <xf numFmtId="164" fontId="2" fillId="0" borderId="46" xfId="0" applyNumberFormat="1" applyFont="1" applyFill="1" applyBorder="1" applyAlignment="1" applyProtection="1">
      <alignment horizontal="right"/>
    </xf>
    <xf numFmtId="164" fontId="2" fillId="26" borderId="45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24" borderId="11" xfId="0" applyNumberFormat="1" applyFont="1" applyFill="1" applyBorder="1" applyAlignment="1" applyProtection="1">
      <alignment horizontal="center"/>
    </xf>
    <xf numFmtId="164" fontId="2" fillId="24" borderId="48" xfId="0" applyNumberFormat="1" applyFont="1" applyFill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 vertical="top" wrapText="1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49" fontId="2" fillId="24" borderId="32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 wrapText="1"/>
    </xf>
    <xf numFmtId="49" fontId="2" fillId="24" borderId="33" xfId="0" applyNumberFormat="1" applyFont="1" applyFill="1" applyBorder="1" applyAlignment="1" applyProtection="1">
      <alignment horizontal="center" wrapText="1"/>
    </xf>
    <xf numFmtId="164" fontId="2" fillId="24" borderId="20" xfId="0" applyNumberFormat="1" applyFont="1" applyFill="1" applyBorder="1" applyAlignment="1" applyProtection="1">
      <alignment horizontal="center"/>
    </xf>
    <xf numFmtId="164" fontId="2" fillId="24" borderId="32" xfId="0" applyNumberFormat="1" applyFont="1" applyFill="1" applyBorder="1" applyAlignment="1" applyProtection="1">
      <alignment horizontal="center"/>
    </xf>
    <xf numFmtId="164" fontId="2" fillId="24" borderId="30" xfId="0" applyNumberFormat="1" applyFont="1" applyFill="1" applyBorder="1" applyAlignment="1" applyProtection="1">
      <alignment horizontal="center"/>
    </xf>
    <xf numFmtId="164" fontId="2" fillId="24" borderId="33" xfId="0" applyNumberFormat="1" applyFont="1" applyFill="1" applyBorder="1" applyAlignment="1" applyProtection="1">
      <alignment horizontal="center"/>
    </xf>
    <xf numFmtId="164" fontId="2" fillId="28" borderId="20" xfId="0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center"/>
      <protection locked="0"/>
    </xf>
    <xf numFmtId="49" fontId="2" fillId="24" borderId="34" xfId="0" applyNumberFormat="1" applyFont="1" applyFill="1" applyBorder="1" applyAlignment="1" applyProtection="1">
      <alignment horizontal="center" wrapText="1"/>
    </xf>
    <xf numFmtId="49" fontId="2" fillId="24" borderId="25" xfId="0" applyNumberFormat="1" applyFont="1" applyFill="1" applyBorder="1" applyAlignment="1" applyProtection="1">
      <alignment horizontal="center" wrapText="1"/>
    </xf>
    <xf numFmtId="49" fontId="2" fillId="24" borderId="35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 applyProtection="1">
      <alignment horizontal="right"/>
    </xf>
    <xf numFmtId="164" fontId="2" fillId="24" borderId="30" xfId="0" applyNumberFormat="1" applyFont="1" applyFill="1" applyBorder="1" applyAlignment="1" applyProtection="1">
      <alignment horizontal="right"/>
    </xf>
    <xf numFmtId="164" fontId="2" fillId="24" borderId="33" xfId="0" applyNumberFormat="1" applyFont="1" applyFill="1" applyBorder="1" applyAlignment="1" applyProtection="1">
      <alignment horizontal="right"/>
    </xf>
    <xf numFmtId="164" fontId="2" fillId="26" borderId="43" xfId="0" applyNumberFormat="1" applyFont="1" applyFill="1" applyBorder="1" applyAlignment="1" applyProtection="1">
      <alignment horizontal="right"/>
    </xf>
    <xf numFmtId="164" fontId="2" fillId="26" borderId="44" xfId="0" applyNumberFormat="1" applyFont="1" applyFill="1" applyBorder="1" applyAlignment="1" applyProtection="1">
      <alignment horizontal="right"/>
    </xf>
    <xf numFmtId="49" fontId="2" fillId="31" borderId="32" xfId="0" applyNumberFormat="1" applyFont="1" applyFill="1" applyBorder="1" applyAlignment="1" applyProtection="1">
      <alignment horizontal="center" wrapText="1"/>
      <protection locked="0"/>
    </xf>
    <xf numFmtId="49" fontId="2" fillId="31" borderId="31" xfId="0" applyNumberFormat="1" applyFont="1" applyFill="1" applyBorder="1" applyAlignment="1" applyProtection="1">
      <alignment horizontal="center" wrapText="1"/>
      <protection locked="0"/>
    </xf>
    <xf numFmtId="164" fontId="2" fillId="31" borderId="20" xfId="0" applyNumberFormat="1" applyFont="1" applyFill="1" applyBorder="1" applyAlignment="1" applyProtection="1">
      <alignment horizontal="right"/>
      <protection locked="0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49" fontId="2" fillId="24" borderId="40" xfId="0" applyNumberFormat="1" applyFont="1" applyFill="1" applyBorder="1" applyAlignment="1" applyProtection="1">
      <alignment horizontal="center" wrapText="1"/>
    </xf>
    <xf numFmtId="49" fontId="2" fillId="24" borderId="41" xfId="0" applyNumberFormat="1" applyFont="1" applyFill="1" applyBorder="1" applyAlignment="1" applyProtection="1">
      <alignment horizontal="center" wrapText="1"/>
    </xf>
    <xf numFmtId="49" fontId="2" fillId="24" borderId="42" xfId="0" applyNumberFormat="1" applyFont="1" applyFill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164" fontId="2" fillId="24" borderId="43" xfId="0" applyNumberFormat="1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/>
    <xf numFmtId="0" fontId="0" fillId="0" borderId="18" xfId="0" applyFill="1" applyBorder="1" applyAlignment="1" applyProtection="1"/>
    <xf numFmtId="0" fontId="2" fillId="0" borderId="38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164" fontId="2" fillId="32" borderId="20" xfId="0" applyNumberFormat="1" applyFont="1" applyFill="1" applyBorder="1" applyAlignment="1" applyProtection="1">
      <alignment horizontal="right"/>
    </xf>
    <xf numFmtId="49" fontId="2" fillId="31" borderId="30" xfId="0" applyNumberFormat="1" applyFont="1" applyFill="1" applyBorder="1" applyAlignment="1" applyProtection="1">
      <alignment horizontal="center" wrapText="1"/>
      <protection locked="0"/>
    </xf>
    <xf numFmtId="49" fontId="2" fillId="31" borderId="33" xfId="0" applyNumberFormat="1" applyFont="1" applyFill="1" applyBorder="1" applyAlignment="1" applyProtection="1">
      <alignment horizontal="center" wrapText="1"/>
      <protection locked="0"/>
    </xf>
    <xf numFmtId="164" fontId="2" fillId="24" borderId="44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</xf>
    <xf numFmtId="0" fontId="0" fillId="0" borderId="25" xfId="0" applyBorder="1" applyAlignment="1" applyProtection="1"/>
    <xf numFmtId="0" fontId="0" fillId="0" borderId="35" xfId="0" applyBorder="1" applyAlignment="1" applyProtection="1"/>
    <xf numFmtId="0" fontId="0" fillId="0" borderId="39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24" borderId="36" xfId="0" applyNumberFormat="1" applyFont="1" applyFill="1" applyBorder="1" applyAlignment="1" applyProtection="1">
      <alignment horizontal="center" wrapText="1"/>
    </xf>
    <xf numFmtId="49" fontId="0" fillId="24" borderId="10" xfId="0" applyNumberFormat="1" applyFill="1" applyBorder="1" applyAlignment="1" applyProtection="1">
      <alignment horizontal="center" wrapText="1"/>
    </xf>
    <xf numFmtId="49" fontId="0" fillId="24" borderId="37" xfId="0" applyNumberFormat="1" applyFill="1" applyBorder="1" applyAlignment="1" applyProtection="1">
      <alignment horizontal="center" wrapText="1"/>
    </xf>
    <xf numFmtId="49" fontId="2" fillId="24" borderId="38" xfId="0" applyNumberFormat="1" applyFont="1" applyFill="1" applyBorder="1" applyAlignment="1" applyProtection="1">
      <alignment horizontal="center" wrapText="1"/>
    </xf>
    <xf numFmtId="49" fontId="2" fillId="24" borderId="39" xfId="0" applyNumberFormat="1" applyFont="1" applyFill="1" applyBorder="1" applyAlignment="1" applyProtection="1">
      <alignment horizontal="center" wrapText="1"/>
    </xf>
    <xf numFmtId="49" fontId="2" fillId="24" borderId="18" xfId="0" applyNumberFormat="1" applyFont="1" applyFill="1" applyBorder="1" applyAlignment="1" applyProtection="1">
      <alignment horizontal="center" wrapText="1"/>
    </xf>
    <xf numFmtId="4" fontId="2" fillId="24" borderId="11" xfId="0" applyNumberFormat="1" applyFont="1" applyFill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49" fontId="2" fillId="0" borderId="53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54" xfId="0" applyNumberFormat="1" applyFont="1" applyBorder="1" applyAlignment="1" applyProtection="1">
      <alignment horizontal="center"/>
    </xf>
    <xf numFmtId="14" fontId="2" fillId="0" borderId="52" xfId="0" applyNumberFormat="1" applyFont="1" applyBorder="1" applyAlignment="1" applyProtection="1">
      <alignment horizontal="center"/>
      <protection locked="0"/>
    </xf>
    <xf numFmtId="14" fontId="2" fillId="0" borderId="30" xfId="0" applyNumberFormat="1" applyFont="1" applyBorder="1" applyAlignment="1" applyProtection="1">
      <alignment horizontal="center"/>
      <protection locked="0"/>
    </xf>
    <xf numFmtId="14" fontId="2" fillId="0" borderId="46" xfId="0" applyNumberFormat="1" applyFont="1" applyBorder="1" applyAlignment="1" applyProtection="1">
      <alignment horizontal="center"/>
      <protection locked="0"/>
    </xf>
    <xf numFmtId="49" fontId="2" fillId="0" borderId="52" xfId="0" applyNumberFormat="1" applyFont="1" applyFill="1" applyBorder="1" applyAlignment="1" applyProtection="1">
      <alignment horizontal="center"/>
      <protection locked="0"/>
    </xf>
    <xf numFmtId="49" fontId="2" fillId="0" borderId="30" xfId="0" applyNumberFormat="1" applyFont="1" applyFill="1" applyBorder="1" applyAlignment="1" applyProtection="1">
      <alignment horizontal="center"/>
      <protection locked="0"/>
    </xf>
    <xf numFmtId="49" fontId="2" fillId="0" borderId="46" xfId="0" applyNumberFormat="1" applyFont="1" applyFill="1" applyBorder="1" applyAlignment="1" applyProtection="1">
      <alignment horizontal="center"/>
      <protection locked="0"/>
    </xf>
    <xf numFmtId="164" fontId="2" fillId="31" borderId="32" xfId="0" applyNumberFormat="1" applyFont="1" applyFill="1" applyBorder="1" applyAlignment="1" applyProtection="1">
      <alignment horizontal="right" wrapText="1"/>
      <protection locked="0"/>
    </xf>
    <xf numFmtId="164" fontId="2" fillId="31" borderId="30" xfId="0" applyNumberFormat="1" applyFont="1" applyFill="1" applyBorder="1" applyAlignment="1" applyProtection="1">
      <alignment horizontal="right" wrapText="1"/>
      <protection locked="0"/>
    </xf>
    <xf numFmtId="164" fontId="2" fillId="31" borderId="33" xfId="0" applyNumberFormat="1" applyFont="1" applyFill="1" applyBorder="1" applyAlignment="1" applyProtection="1">
      <alignment horizontal="right" wrapText="1"/>
      <protection locked="0"/>
    </xf>
    <xf numFmtId="164" fontId="2" fillId="26" borderId="40" xfId="0" applyNumberFormat="1" applyFont="1" applyFill="1" applyBorder="1" applyAlignment="1" applyProtection="1">
      <alignment horizontal="right"/>
    </xf>
    <xf numFmtId="164" fontId="2" fillId="26" borderId="41" xfId="0" applyNumberFormat="1" applyFont="1" applyFill="1" applyBorder="1" applyAlignment="1" applyProtection="1">
      <alignment horizontal="right"/>
    </xf>
    <xf numFmtId="164" fontId="2" fillId="26" borderId="42" xfId="0" applyNumberFormat="1" applyFont="1" applyFill="1" applyBorder="1" applyAlignment="1" applyProtection="1">
      <alignment horizontal="right"/>
    </xf>
    <xf numFmtId="164" fontId="2" fillId="29" borderId="32" xfId="0" applyNumberFormat="1" applyFont="1" applyFill="1" applyBorder="1" applyAlignment="1" applyProtection="1">
      <alignment horizontal="right" wrapText="1"/>
    </xf>
    <xf numFmtId="164" fontId="2" fillId="29" borderId="30" xfId="0" applyNumberFormat="1" applyFont="1" applyFill="1" applyBorder="1" applyAlignment="1" applyProtection="1">
      <alignment horizontal="right" wrapText="1"/>
    </xf>
    <xf numFmtId="164" fontId="2" fillId="29" borderId="33" xfId="0" applyNumberFormat="1" applyFont="1" applyFill="1" applyBorder="1" applyAlignment="1" applyProtection="1">
      <alignment horizontal="right" wrapText="1"/>
    </xf>
    <xf numFmtId="4" fontId="2" fillId="24" borderId="32" xfId="0" applyNumberFormat="1" applyFont="1" applyFill="1" applyBorder="1" applyAlignment="1" applyProtection="1">
      <alignment horizontal="center"/>
    </xf>
    <xf numFmtId="4" fontId="2" fillId="24" borderId="30" xfId="0" applyNumberFormat="1" applyFont="1" applyFill="1" applyBorder="1" applyAlignment="1" applyProtection="1">
      <alignment horizontal="center"/>
    </xf>
    <xf numFmtId="4" fontId="2" fillId="24" borderId="33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/>
    </xf>
    <xf numFmtId="49" fontId="2" fillId="0" borderId="51" xfId="0" applyNumberFormat="1" applyFont="1" applyFill="1" applyBorder="1" applyAlignment="1" applyProtection="1">
      <alignment horizontal="right"/>
    </xf>
    <xf numFmtId="49" fontId="2" fillId="0" borderId="52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46" xfId="0" applyNumberFormat="1" applyFont="1" applyBorder="1" applyAlignment="1" applyProtection="1">
      <alignment horizontal="center"/>
    </xf>
    <xf numFmtId="49" fontId="2" fillId="0" borderId="55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56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0" fillId="24" borderId="30" xfId="0" applyFill="1" applyBorder="1" applyAlignment="1" applyProtection="1">
      <alignment horizontal="center" wrapText="1"/>
    </xf>
    <xf numFmtId="0" fontId="0" fillId="24" borderId="33" xfId="0" applyFill="1" applyBorder="1" applyAlignment="1" applyProtection="1">
      <alignment horizontal="center" wrapText="1"/>
    </xf>
    <xf numFmtId="2" fontId="2" fillId="24" borderId="40" xfId="0" applyNumberFormat="1" applyFont="1" applyFill="1" applyBorder="1" applyAlignment="1" applyProtection="1">
      <alignment horizontal="center" wrapText="1"/>
    </xf>
    <xf numFmtId="0" fontId="0" fillId="24" borderId="41" xfId="0" applyFill="1" applyBorder="1" applyAlignment="1" applyProtection="1">
      <alignment horizontal="center"/>
    </xf>
    <xf numFmtId="0" fontId="0" fillId="24" borderId="42" xfId="0" applyFill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 vertical="top"/>
    </xf>
    <xf numFmtId="49" fontId="2" fillId="0" borderId="30" xfId="0" applyNumberFormat="1" applyFont="1" applyBorder="1" applyAlignment="1" applyProtection="1">
      <alignment horizontal="center" vertical="top"/>
    </xf>
    <xf numFmtId="49" fontId="2" fillId="0" borderId="33" xfId="0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2" fillId="0" borderId="51" xfId="0" applyFont="1" applyFill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 vertical="center" wrapText="1"/>
    </xf>
    <xf numFmtId="49" fontId="2" fillId="0" borderId="38" xfId="0" applyNumberFormat="1" applyFont="1" applyFill="1" applyBorder="1" applyAlignment="1" applyProtection="1">
      <alignment horizontal="center" vertical="center"/>
    </xf>
    <xf numFmtId="49" fontId="2" fillId="0" borderId="39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164" fontId="2" fillId="26" borderId="47" xfId="0" applyNumberFormat="1" applyFont="1" applyFill="1" applyBorder="1" applyAlignment="1" applyProtection="1">
      <alignment horizontal="right"/>
    </xf>
    <xf numFmtId="4" fontId="2" fillId="24" borderId="2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4" fontId="2" fillId="24" borderId="45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right"/>
    </xf>
    <xf numFmtId="49" fontId="2" fillId="0" borderId="38" xfId="0" applyNumberFormat="1" applyFont="1" applyFill="1" applyBorder="1" applyAlignment="1" applyProtection="1">
      <alignment horizontal="center" vertical="center" wrapText="1"/>
    </xf>
    <xf numFmtId="49" fontId="2" fillId="0" borderId="39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36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37" xfId="0" applyNumberFormat="1" applyFont="1" applyFill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7" xfId="0" applyNumberFormat="1" applyFont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35" xfId="0" applyNumberFormat="1" applyFont="1" applyFill="1" applyBorder="1" applyAlignment="1" applyProtection="1">
      <alignment horizontal="center" vertical="center"/>
    </xf>
    <xf numFmtId="164" fontId="2" fillId="26" borderId="43" xfId="0" applyNumberFormat="1" applyFont="1" applyFill="1" applyBorder="1" applyAlignment="1" applyProtection="1">
      <alignment horizontal="right" vertical="center"/>
    </xf>
    <xf numFmtId="0" fontId="2" fillId="24" borderId="41" xfId="0" applyFont="1" applyFill="1" applyBorder="1" applyAlignment="1" applyProtection="1">
      <alignment horizontal="center"/>
    </xf>
    <xf numFmtId="0" fontId="2" fillId="24" borderId="42" xfId="0" applyFont="1" applyFill="1" applyBorder="1" applyAlignment="1" applyProtection="1">
      <alignment horizontal="center"/>
    </xf>
    <xf numFmtId="164" fontId="2" fillId="24" borderId="49" xfId="0" applyNumberFormat="1" applyFont="1" applyFill="1" applyBorder="1" applyAlignment="1" applyProtection="1">
      <alignment horizontal="center"/>
    </xf>
    <xf numFmtId="164" fontId="2" fillId="27" borderId="11" xfId="0" applyNumberFormat="1" applyFont="1" applyFill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0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164" fontId="2" fillId="24" borderId="45" xfId="0" applyNumberFormat="1" applyFont="1" applyFill="1" applyBorder="1" applyAlignment="1" applyProtection="1">
      <alignment horizontal="right"/>
    </xf>
    <xf numFmtId="164" fontId="2" fillId="27" borderId="47" xfId="0" applyNumberFormat="1" applyFont="1" applyFill="1" applyBorder="1" applyAlignment="1" applyProtection="1">
      <alignment horizontal="right"/>
    </xf>
    <xf numFmtId="4" fontId="2" fillId="24" borderId="48" xfId="0" applyNumberFormat="1" applyFont="1" applyFill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164" fontId="2" fillId="26" borderId="49" xfId="0" applyNumberFormat="1" applyFont="1" applyFill="1" applyBorder="1" applyAlignment="1" applyProtection="1">
      <alignment horizontal="right"/>
    </xf>
    <xf numFmtId="164" fontId="2" fillId="24" borderId="45" xfId="0" applyNumberFormat="1" applyFont="1" applyFill="1" applyBorder="1" applyAlignment="1" applyProtection="1">
      <alignment horizontal="center"/>
    </xf>
    <xf numFmtId="164" fontId="2" fillId="30" borderId="45" xfId="0" applyNumberFormat="1" applyFont="1" applyFill="1" applyBorder="1" applyAlignment="1" applyProtection="1">
      <alignment horizontal="center"/>
    </xf>
    <xf numFmtId="164" fontId="2" fillId="29" borderId="20" xfId="0" applyNumberFormat="1" applyFont="1" applyFill="1" applyBorder="1" applyAlignment="1" applyProtection="1">
      <alignment horizontal="right"/>
    </xf>
    <xf numFmtId="164" fontId="2" fillId="24" borderId="47" xfId="0" applyNumberFormat="1" applyFont="1" applyFill="1" applyBorder="1" applyAlignment="1" applyProtection="1">
      <alignment horizontal="center"/>
    </xf>
    <xf numFmtId="164" fontId="2" fillId="25" borderId="20" xfId="0" applyNumberFormat="1" applyFont="1" applyFill="1" applyBorder="1" applyAlignment="1" applyProtection="1">
      <alignment horizontal="right"/>
    </xf>
    <xf numFmtId="164" fontId="2" fillId="24" borderId="46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164" fontId="2" fillId="27" borderId="32" xfId="0" applyNumberFormat="1" applyFont="1" applyFill="1" applyBorder="1" applyAlignment="1" applyProtection="1">
      <alignment horizontal="right"/>
    </xf>
    <xf numFmtId="164" fontId="2" fillId="27" borderId="30" xfId="0" applyNumberFormat="1" applyFont="1" applyFill="1" applyBorder="1" applyAlignment="1" applyProtection="1">
      <alignment horizontal="right"/>
    </xf>
    <xf numFmtId="164" fontId="2" fillId="27" borderId="33" xfId="0" applyNumberFormat="1" applyFont="1" applyFill="1" applyBorder="1" applyAlignment="1" applyProtection="1">
      <alignment horizontal="right"/>
    </xf>
    <xf numFmtId="164" fontId="2" fillId="25" borderId="44" xfId="0" applyNumberFormat="1" applyFont="1" applyFill="1" applyBorder="1" applyAlignment="1" applyProtection="1">
      <alignment horizontal="right"/>
    </xf>
    <xf numFmtId="164" fontId="2" fillId="0" borderId="32" xfId="0" applyNumberFormat="1" applyFont="1" applyFill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center"/>
    </xf>
    <xf numFmtId="49" fontId="0" fillId="0" borderId="32" xfId="0" applyNumberFormat="1" applyBorder="1" applyAlignment="1" applyProtection="1">
      <alignment horizontal="center" wrapText="1"/>
    </xf>
    <xf numFmtId="49" fontId="0" fillId="0" borderId="30" xfId="0" applyNumberFormat="1" applyBorder="1" applyAlignment="1" applyProtection="1">
      <alignment horizontal="center" wrapText="1"/>
    </xf>
    <xf numFmtId="49" fontId="0" fillId="0" borderId="33" xfId="0" applyNumberFormat="1" applyBorder="1" applyAlignment="1" applyProtection="1">
      <alignment horizontal="center" wrapText="1"/>
    </xf>
    <xf numFmtId="49" fontId="0" fillId="24" borderId="30" xfId="0" applyNumberFormat="1" applyFill="1" applyBorder="1" applyAlignment="1" applyProtection="1">
      <alignment horizontal="center" wrapText="1"/>
    </xf>
    <xf numFmtId="49" fontId="0" fillId="24" borderId="33" xfId="0" applyNumberFormat="1" applyFill="1" applyBorder="1" applyAlignment="1" applyProtection="1">
      <alignment horizontal="center" wrapText="1"/>
    </xf>
    <xf numFmtId="0" fontId="2" fillId="24" borderId="25" xfId="0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85">
    <cellStyle name="20% — акцент1" xfId="1"/>
    <cellStyle name="20% - Акцент1 2" xfId="2"/>
    <cellStyle name="20% — акцент2" xfId="3"/>
    <cellStyle name="20% - Акцент2 2" xfId="4"/>
    <cellStyle name="20% — акцент3" xfId="5"/>
    <cellStyle name="20% - Акцент3 2" xfId="6"/>
    <cellStyle name="20% — акцент4" xfId="7"/>
    <cellStyle name="20% - Акцент4 2" xfId="8"/>
    <cellStyle name="20% — акцент5" xfId="9"/>
    <cellStyle name="20% - Акцент5 2" xfId="10"/>
    <cellStyle name="20% — акцент6" xfId="11"/>
    <cellStyle name="20% - Акцент6 2" xfId="12"/>
    <cellStyle name="40% — акцент1" xfId="13"/>
    <cellStyle name="40% - Акцент1 2" xfId="14"/>
    <cellStyle name="40% — акцент2" xfId="15"/>
    <cellStyle name="40% - Акцент2 2" xfId="16"/>
    <cellStyle name="40% — акцент3" xfId="17"/>
    <cellStyle name="40% - Акцент3 2" xfId="18"/>
    <cellStyle name="40% — акцент4" xfId="19"/>
    <cellStyle name="40% - Акцент4 2" xfId="20"/>
    <cellStyle name="40% — акцент5" xfId="21"/>
    <cellStyle name="40% - Акцент5 2" xfId="22"/>
    <cellStyle name="40% — акцент6" xfId="23"/>
    <cellStyle name="40% - Акцент6 2" xfId="24"/>
    <cellStyle name="60% — акцент1" xfId="25"/>
    <cellStyle name="60% - Акцент1 2" xfId="26"/>
    <cellStyle name="60% — акцент2" xfId="27"/>
    <cellStyle name="60% - Акцент2 2" xfId="28"/>
    <cellStyle name="60% — акцент3" xfId="29"/>
    <cellStyle name="60% - Акцент3 2" xfId="30"/>
    <cellStyle name="60% — акцент4" xfId="31"/>
    <cellStyle name="60% - Акцент4 2" xfId="32"/>
    <cellStyle name="60% — акцент5" xfId="33"/>
    <cellStyle name="60% - Акцент5 2" xfId="34"/>
    <cellStyle name="60% — акцент6" xfId="35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Плохой" xfId="73" builtinId="27" customBuiltin="1"/>
    <cellStyle name="Плохой 2" xfId="74"/>
    <cellStyle name="Пояснение" xfId="75" builtinId="53" customBuiltin="1"/>
    <cellStyle name="Пояснение 2" xfId="76"/>
    <cellStyle name="Примечание" xfId="77" builtinId="10" customBuiltin="1"/>
    <cellStyle name="Примечание 2" xfId="78"/>
    <cellStyle name="Связанная ячейка" xfId="79" builtinId="24" customBuiltin="1"/>
    <cellStyle name="Связанная ячейка 2" xfId="80"/>
    <cellStyle name="Текст предупреждения" xfId="81" builtinId="11" customBuiltin="1"/>
    <cellStyle name="Текст предупреждения 2" xfId="82"/>
    <cellStyle name="Хороший" xfId="83" builtinId="26" customBuiltin="1"/>
    <cellStyle name="Хороший 2" xfId="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J121"/>
  <sheetViews>
    <sheetView tabSelected="1" workbookViewId="0"/>
  </sheetViews>
  <sheetFormatPr defaultColWidth="9.109375" defaultRowHeight="13.2" x14ac:dyDescent="0.25"/>
  <cols>
    <col min="1" max="1" width="27.5546875" style="5" customWidth="1"/>
    <col min="2" max="2" width="5" style="5" customWidth="1"/>
    <col min="3" max="3" width="2.109375" style="5" customWidth="1"/>
    <col min="4" max="4" width="3.33203125" style="5" customWidth="1"/>
    <col min="5" max="5" width="5.5546875" style="5" customWidth="1"/>
    <col min="6" max="6" width="3.109375" style="5" customWidth="1"/>
    <col min="7" max="7" width="5.109375" style="5" customWidth="1"/>
    <col min="8" max="8" width="4.88671875" style="5" customWidth="1"/>
    <col min="9" max="9" width="2.33203125" style="5" customWidth="1"/>
    <col min="10" max="10" width="3.33203125" style="5" customWidth="1"/>
    <col min="11" max="22" width="5.6640625" style="7" customWidth="1"/>
    <col min="23" max="23" width="5.6640625" style="8" customWidth="1"/>
    <col min="24" max="25" width="5.6640625" style="7" customWidth="1"/>
    <col min="26" max="26" width="5.6640625" style="4" customWidth="1"/>
    <col min="27" max="28" width="5.6640625" style="7" customWidth="1"/>
    <col min="29" max="29" width="5.6640625" style="4" customWidth="1"/>
    <col min="30" max="31" width="5.6640625" style="7" customWidth="1"/>
    <col min="32" max="34" width="5.6640625" style="4" customWidth="1"/>
    <col min="35" max="35" width="31.109375" style="72" hidden="1" customWidth="1"/>
    <col min="36" max="36" width="36.44140625" style="90" hidden="1" customWidth="1"/>
    <col min="37" max="16384" width="9.109375" style="4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3"/>
      <c r="AA1" s="1"/>
      <c r="AB1" s="1"/>
      <c r="AD1" s="1"/>
      <c r="AE1" s="1"/>
    </row>
    <row r="2" spans="1:36" x14ac:dyDescent="0.25">
      <c r="A2" s="291" t="s"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I2" s="8"/>
      <c r="AJ2" s="94"/>
    </row>
    <row r="3" spans="1:36" x14ac:dyDescent="0.25">
      <c r="A3" s="291" t="s">
        <v>78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I3" s="8"/>
    </row>
    <row r="4" spans="1:36" x14ac:dyDescent="0.25">
      <c r="A4" s="291" t="s">
        <v>79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I4" s="8" t="s">
        <v>103</v>
      </c>
    </row>
    <row r="5" spans="1:36" ht="13.8" thickBot="1" x14ac:dyDescent="0.3">
      <c r="A5" s="292" t="s">
        <v>80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3"/>
      <c r="AF5" s="248" t="s">
        <v>1</v>
      </c>
      <c r="AG5" s="249"/>
      <c r="AH5" s="250"/>
      <c r="AI5" s="36"/>
    </row>
    <row r="6" spans="1:36" x14ac:dyDescent="0.25">
      <c r="B6" s="6"/>
      <c r="C6" s="6"/>
      <c r="D6" s="6"/>
      <c r="E6" s="6"/>
      <c r="F6" s="6"/>
      <c r="G6" s="6"/>
      <c r="H6" s="6"/>
      <c r="I6" s="6"/>
      <c r="N6" s="1"/>
      <c r="Q6" s="1"/>
      <c r="AA6" s="9"/>
      <c r="AB6" s="272" t="s">
        <v>2</v>
      </c>
      <c r="AC6" s="272"/>
      <c r="AD6" s="272"/>
      <c r="AE6" s="273"/>
      <c r="AF6" s="251" t="s">
        <v>3</v>
      </c>
      <c r="AG6" s="252"/>
      <c r="AH6" s="253"/>
      <c r="AI6" s="36"/>
      <c r="AJ6" s="90" t="s">
        <v>18</v>
      </c>
    </row>
    <row r="7" spans="1:36" x14ac:dyDescent="0.25">
      <c r="B7" s="10"/>
      <c r="C7" s="10"/>
      <c r="D7" s="10"/>
      <c r="E7" s="10"/>
      <c r="F7" s="10"/>
      <c r="G7" s="10"/>
      <c r="H7" s="10"/>
      <c r="I7" s="10"/>
      <c r="J7" s="11"/>
      <c r="K7" s="12"/>
      <c r="L7" s="12"/>
      <c r="M7" s="13" t="s">
        <v>4</v>
      </c>
      <c r="N7" s="305" t="s">
        <v>101</v>
      </c>
      <c r="O7" s="305"/>
      <c r="P7" s="305"/>
      <c r="Q7" s="305"/>
      <c r="R7" s="305"/>
      <c r="S7" s="305"/>
      <c r="T7" s="305"/>
      <c r="U7" s="14"/>
      <c r="V7" s="14"/>
      <c r="W7" s="15"/>
      <c r="X7" s="14"/>
      <c r="Y7" s="14"/>
      <c r="Z7" s="16"/>
      <c r="AA7" s="14"/>
      <c r="AB7" s="17"/>
      <c r="AC7" s="301" t="s">
        <v>5</v>
      </c>
      <c r="AD7" s="301"/>
      <c r="AE7" s="302"/>
      <c r="AF7" s="254">
        <v>43466</v>
      </c>
      <c r="AG7" s="255"/>
      <c r="AH7" s="256"/>
      <c r="AI7" s="102"/>
      <c r="AJ7" s="90" t="s">
        <v>33</v>
      </c>
    </row>
    <row r="8" spans="1:36" ht="33.75" customHeight="1" x14ac:dyDescent="0.25">
      <c r="A8" s="298" t="s">
        <v>81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304" t="s">
        <v>98</v>
      </c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1" t="s">
        <v>6</v>
      </c>
      <c r="AD8" s="301"/>
      <c r="AE8" s="302"/>
      <c r="AF8" s="257" t="s">
        <v>102</v>
      </c>
      <c r="AG8" s="258"/>
      <c r="AH8" s="259"/>
      <c r="AI8" s="102"/>
      <c r="AJ8" s="90" t="s">
        <v>107</v>
      </c>
    </row>
    <row r="9" spans="1:36" x14ac:dyDescent="0.25">
      <c r="A9" s="306" t="s">
        <v>82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1" t="s">
        <v>83</v>
      </c>
      <c r="AD9" s="301"/>
      <c r="AE9" s="302"/>
      <c r="AF9" s="257" t="s">
        <v>104</v>
      </c>
      <c r="AG9" s="258"/>
      <c r="AH9" s="259"/>
      <c r="AI9" s="102"/>
    </row>
    <row r="10" spans="1:36" x14ac:dyDescent="0.25">
      <c r="A10" s="297" t="s">
        <v>7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304" t="s">
        <v>100</v>
      </c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1" t="s">
        <v>95</v>
      </c>
      <c r="AD10" s="301"/>
      <c r="AE10" s="302"/>
      <c r="AF10" s="257"/>
      <c r="AG10" s="258"/>
      <c r="AH10" s="259"/>
      <c r="AI10" s="102"/>
      <c r="AJ10" s="90" t="s">
        <v>108</v>
      </c>
    </row>
    <row r="11" spans="1:36" x14ac:dyDescent="0.25">
      <c r="A11" s="297" t="s">
        <v>96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19"/>
      <c r="N11" s="19"/>
      <c r="O11" s="19"/>
      <c r="P11" s="19"/>
      <c r="Q11" s="19"/>
      <c r="R11" s="19"/>
      <c r="S11" s="19"/>
      <c r="T11" s="19"/>
      <c r="U11" s="19"/>
      <c r="V11" s="19"/>
      <c r="X11" s="19"/>
      <c r="Y11" s="19"/>
      <c r="AA11" s="19"/>
      <c r="AB11" s="20"/>
      <c r="AC11" s="301"/>
      <c r="AD11" s="301"/>
      <c r="AE11" s="302"/>
      <c r="AF11" s="274"/>
      <c r="AG11" s="275"/>
      <c r="AH11" s="276"/>
      <c r="AI11" s="36"/>
    </row>
    <row r="12" spans="1:36" ht="13.8" thickBot="1" x14ac:dyDescent="0.3">
      <c r="A12" s="297" t="s">
        <v>8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19"/>
      <c r="N12" s="19"/>
      <c r="O12" s="19"/>
      <c r="P12" s="19"/>
      <c r="Q12" s="19"/>
      <c r="R12" s="19"/>
      <c r="S12" s="19"/>
      <c r="T12" s="19"/>
      <c r="U12" s="19"/>
      <c r="V12" s="19"/>
      <c r="X12" s="19"/>
      <c r="Y12" s="19"/>
      <c r="AA12" s="19"/>
      <c r="AB12" s="20"/>
      <c r="AC12" s="301" t="s">
        <v>9</v>
      </c>
      <c r="AD12" s="301"/>
      <c r="AE12" s="302"/>
      <c r="AF12" s="277" t="s">
        <v>10</v>
      </c>
      <c r="AG12" s="278"/>
      <c r="AH12" s="279"/>
      <c r="AI12" s="36"/>
      <c r="AJ12" s="90" t="s">
        <v>105</v>
      </c>
    </row>
    <row r="13" spans="1:36" ht="13.8" x14ac:dyDescent="0.25">
      <c r="A13" s="280" t="s">
        <v>58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1"/>
      <c r="AG13" s="21"/>
      <c r="AH13" s="21"/>
      <c r="AI13" s="105"/>
      <c r="AJ13" s="90" t="s">
        <v>106</v>
      </c>
    </row>
    <row r="14" spans="1:36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4"/>
      <c r="L14" s="24"/>
      <c r="M14" s="24"/>
      <c r="N14" s="24"/>
      <c r="O14" s="25"/>
      <c r="P14" s="25"/>
      <c r="Q14" s="25"/>
      <c r="R14" s="25"/>
      <c r="S14" s="25"/>
      <c r="T14" s="25"/>
      <c r="U14" s="25"/>
      <c r="V14" s="25"/>
      <c r="W14" s="15"/>
      <c r="X14" s="25"/>
      <c r="Y14" s="25"/>
      <c r="Z14" s="16"/>
      <c r="AA14" s="25"/>
      <c r="AB14" s="25"/>
      <c r="AD14" s="25"/>
      <c r="AE14" s="25"/>
    </row>
    <row r="15" spans="1:36" s="1" customFormat="1" ht="10.199999999999999" x14ac:dyDescent="0.2">
      <c r="A15" s="299" t="s">
        <v>13</v>
      </c>
      <c r="B15" s="299" t="s">
        <v>85</v>
      </c>
      <c r="C15" s="207" t="s">
        <v>84</v>
      </c>
      <c r="D15" s="286"/>
      <c r="E15" s="286"/>
      <c r="F15" s="286"/>
      <c r="G15" s="286"/>
      <c r="H15" s="286"/>
      <c r="I15" s="286"/>
      <c r="J15" s="287"/>
      <c r="K15" s="220" t="s">
        <v>65</v>
      </c>
      <c r="L15" s="221"/>
      <c r="M15" s="221"/>
      <c r="N15" s="222"/>
      <c r="O15" s="294" t="s">
        <v>70</v>
      </c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6"/>
      <c r="AE15" s="220" t="s">
        <v>64</v>
      </c>
      <c r="AF15" s="221"/>
      <c r="AG15" s="221"/>
      <c r="AH15" s="222"/>
      <c r="AI15" s="99"/>
      <c r="AJ15" s="91"/>
    </row>
    <row r="16" spans="1:36" s="1" customFormat="1" ht="10.199999999999999" x14ac:dyDescent="0.2">
      <c r="A16" s="300"/>
      <c r="B16" s="300"/>
      <c r="C16" s="288"/>
      <c r="D16" s="289"/>
      <c r="E16" s="289"/>
      <c r="F16" s="289"/>
      <c r="G16" s="289"/>
      <c r="H16" s="289"/>
      <c r="I16" s="289"/>
      <c r="J16" s="290"/>
      <c r="K16" s="223"/>
      <c r="L16" s="224"/>
      <c r="M16" s="224"/>
      <c r="N16" s="225"/>
      <c r="O16" s="195" t="s">
        <v>86</v>
      </c>
      <c r="P16" s="195"/>
      <c r="Q16" s="195"/>
      <c r="R16" s="195"/>
      <c r="S16" s="195" t="s">
        <v>67</v>
      </c>
      <c r="T16" s="195"/>
      <c r="U16" s="195"/>
      <c r="V16" s="195"/>
      <c r="W16" s="157" t="s">
        <v>72</v>
      </c>
      <c r="X16" s="157"/>
      <c r="Y16" s="157"/>
      <c r="Z16" s="157"/>
      <c r="AA16" s="157" t="s">
        <v>15</v>
      </c>
      <c r="AB16" s="157"/>
      <c r="AC16" s="157"/>
      <c r="AD16" s="157"/>
      <c r="AE16" s="223"/>
      <c r="AF16" s="224"/>
      <c r="AG16" s="224"/>
      <c r="AH16" s="225"/>
      <c r="AI16" s="99"/>
      <c r="AJ16" s="91"/>
    </row>
    <row r="17" spans="1:36" s="1" customFormat="1" ht="10.199999999999999" x14ac:dyDescent="0.2">
      <c r="A17" s="300"/>
      <c r="B17" s="300"/>
      <c r="C17" s="288"/>
      <c r="D17" s="289"/>
      <c r="E17" s="289"/>
      <c r="F17" s="289"/>
      <c r="G17" s="289"/>
      <c r="H17" s="289"/>
      <c r="I17" s="289"/>
      <c r="J17" s="290"/>
      <c r="K17" s="223"/>
      <c r="L17" s="224"/>
      <c r="M17" s="224"/>
      <c r="N17" s="225"/>
      <c r="O17" s="196"/>
      <c r="P17" s="196"/>
      <c r="Q17" s="196"/>
      <c r="R17" s="196"/>
      <c r="S17" s="196"/>
      <c r="T17" s="196"/>
      <c r="U17" s="196"/>
      <c r="V17" s="196"/>
      <c r="W17" s="158"/>
      <c r="X17" s="158"/>
      <c r="Y17" s="158"/>
      <c r="Z17" s="158"/>
      <c r="AA17" s="158"/>
      <c r="AB17" s="158"/>
      <c r="AC17" s="158"/>
      <c r="AD17" s="158"/>
      <c r="AE17" s="223"/>
      <c r="AF17" s="224"/>
      <c r="AG17" s="224"/>
      <c r="AH17" s="225"/>
      <c r="AI17" s="99"/>
      <c r="AJ17" s="91"/>
    </row>
    <row r="18" spans="1:36" s="1" customFormat="1" ht="30.6" x14ac:dyDescent="0.2">
      <c r="A18" s="300"/>
      <c r="B18" s="300"/>
      <c r="C18" s="288"/>
      <c r="D18" s="289"/>
      <c r="E18" s="289"/>
      <c r="F18" s="289"/>
      <c r="G18" s="289"/>
      <c r="H18" s="289"/>
      <c r="I18" s="289"/>
      <c r="J18" s="290"/>
      <c r="K18" s="223"/>
      <c r="L18" s="224"/>
      <c r="M18" s="224"/>
      <c r="N18" s="225"/>
      <c r="O18" s="196"/>
      <c r="P18" s="196"/>
      <c r="Q18" s="196"/>
      <c r="R18" s="196"/>
      <c r="S18" s="196"/>
      <c r="T18" s="196"/>
      <c r="U18" s="196"/>
      <c r="V18" s="196"/>
      <c r="W18" s="158"/>
      <c r="X18" s="158"/>
      <c r="Y18" s="158"/>
      <c r="Z18" s="158"/>
      <c r="AA18" s="158"/>
      <c r="AB18" s="158"/>
      <c r="AC18" s="158"/>
      <c r="AD18" s="158"/>
      <c r="AE18" s="223"/>
      <c r="AF18" s="224"/>
      <c r="AG18" s="224"/>
      <c r="AH18" s="225"/>
      <c r="AI18" s="99" t="s">
        <v>97</v>
      </c>
      <c r="AJ18" s="91"/>
    </row>
    <row r="19" spans="1:36" ht="13.8" thickBot="1" x14ac:dyDescent="0.3">
      <c r="A19" s="74">
        <v>1</v>
      </c>
      <c r="B19" s="26">
        <v>2</v>
      </c>
      <c r="C19" s="229">
        <v>3</v>
      </c>
      <c r="D19" s="230"/>
      <c r="E19" s="230"/>
      <c r="F19" s="230"/>
      <c r="G19" s="230"/>
      <c r="H19" s="230"/>
      <c r="I19" s="230"/>
      <c r="J19" s="231"/>
      <c r="K19" s="238" t="s">
        <v>17</v>
      </c>
      <c r="L19" s="239"/>
      <c r="M19" s="239"/>
      <c r="N19" s="240"/>
      <c r="O19" s="238" t="s">
        <v>18</v>
      </c>
      <c r="P19" s="239"/>
      <c r="Q19" s="239"/>
      <c r="R19" s="240"/>
      <c r="S19" s="238" t="s">
        <v>19</v>
      </c>
      <c r="T19" s="239"/>
      <c r="U19" s="239"/>
      <c r="V19" s="240"/>
      <c r="W19" s="307" t="s">
        <v>20</v>
      </c>
      <c r="X19" s="308"/>
      <c r="Y19" s="308"/>
      <c r="Z19" s="309"/>
      <c r="AA19" s="184" t="s">
        <v>21</v>
      </c>
      <c r="AB19" s="184"/>
      <c r="AC19" s="184"/>
      <c r="AD19" s="184"/>
      <c r="AE19" s="184" t="s">
        <v>22</v>
      </c>
      <c r="AF19" s="184"/>
      <c r="AG19" s="184"/>
      <c r="AH19" s="184"/>
      <c r="AI19" s="106"/>
    </row>
    <row r="20" spans="1:36" s="28" customFormat="1" x14ac:dyDescent="0.25">
      <c r="A20" s="73" t="s">
        <v>87</v>
      </c>
      <c r="B20" s="27" t="s">
        <v>23</v>
      </c>
      <c r="C20" s="283" t="s">
        <v>24</v>
      </c>
      <c r="D20" s="284"/>
      <c r="E20" s="284"/>
      <c r="F20" s="284"/>
      <c r="G20" s="284"/>
      <c r="H20" s="284"/>
      <c r="I20" s="284"/>
      <c r="J20" s="285"/>
      <c r="K20" s="263">
        <v>0</v>
      </c>
      <c r="L20" s="264"/>
      <c r="M20" s="264"/>
      <c r="N20" s="265"/>
      <c r="O20" s="263">
        <v>0</v>
      </c>
      <c r="P20" s="264"/>
      <c r="Q20" s="264"/>
      <c r="R20" s="265"/>
      <c r="S20" s="263">
        <v>0</v>
      </c>
      <c r="T20" s="264"/>
      <c r="U20" s="264"/>
      <c r="V20" s="265"/>
      <c r="W20" s="189">
        <v>0</v>
      </c>
      <c r="X20" s="189"/>
      <c r="Y20" s="189"/>
      <c r="Z20" s="189"/>
      <c r="AA20" s="189">
        <v>0</v>
      </c>
      <c r="AB20" s="189"/>
      <c r="AC20" s="189"/>
      <c r="AD20" s="189"/>
      <c r="AE20" s="189"/>
      <c r="AF20" s="189"/>
      <c r="AG20" s="189"/>
      <c r="AH20" s="310"/>
      <c r="AI20" s="103"/>
      <c r="AJ20" s="92"/>
    </row>
    <row r="21" spans="1:36" s="31" customFormat="1" x14ac:dyDescent="0.25">
      <c r="A21" s="75" t="s">
        <v>25</v>
      </c>
      <c r="B21" s="30"/>
      <c r="C21" s="172"/>
      <c r="D21" s="281"/>
      <c r="E21" s="281"/>
      <c r="F21" s="281"/>
      <c r="G21" s="281"/>
      <c r="H21" s="281"/>
      <c r="I21" s="281"/>
      <c r="J21" s="282"/>
      <c r="K21" s="269"/>
      <c r="L21" s="270"/>
      <c r="M21" s="270"/>
      <c r="N21" s="271"/>
      <c r="O21" s="269"/>
      <c r="P21" s="270"/>
      <c r="Q21" s="270"/>
      <c r="R21" s="271"/>
      <c r="S21" s="269"/>
      <c r="T21" s="270"/>
      <c r="U21" s="270"/>
      <c r="V21" s="27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3"/>
      <c r="AI21" s="107"/>
      <c r="AJ21" s="90"/>
    </row>
    <row r="22" spans="1:36" s="31" customFormat="1" hidden="1" x14ac:dyDescent="0.25">
      <c r="A22" s="113"/>
      <c r="B22" s="114" t="s">
        <v>23</v>
      </c>
      <c r="C22" s="143"/>
      <c r="D22" s="144"/>
      <c r="E22" s="148"/>
      <c r="F22" s="148"/>
      <c r="G22" s="148"/>
      <c r="H22" s="148"/>
      <c r="I22" s="148"/>
      <c r="J22" s="149"/>
      <c r="K22" s="266"/>
      <c r="L22" s="267"/>
      <c r="M22" s="267"/>
      <c r="N22" s="268"/>
      <c r="O22" s="266"/>
      <c r="P22" s="267"/>
      <c r="Q22" s="267"/>
      <c r="R22" s="268"/>
      <c r="S22" s="266"/>
      <c r="T22" s="267"/>
      <c r="U22" s="267"/>
      <c r="V22" s="268"/>
      <c r="W22" s="145"/>
      <c r="X22" s="145"/>
      <c r="Y22" s="145"/>
      <c r="Z22" s="145"/>
      <c r="AA22" s="266"/>
      <c r="AB22" s="267"/>
      <c r="AC22" s="267"/>
      <c r="AD22" s="268"/>
      <c r="AE22" s="145"/>
      <c r="AF22" s="145"/>
      <c r="AG22" s="145"/>
      <c r="AH22" s="153"/>
      <c r="AI22" s="120"/>
      <c r="AJ22" s="116"/>
    </row>
    <row r="23" spans="1:36" s="80" customFormat="1" x14ac:dyDescent="0.25">
      <c r="A23" s="117"/>
      <c r="B23" s="118" t="s">
        <v>23</v>
      </c>
      <c r="C23" s="191"/>
      <c r="D23" s="192"/>
      <c r="E23" s="216"/>
      <c r="F23" s="216"/>
      <c r="G23" s="216"/>
      <c r="H23" s="216"/>
      <c r="I23" s="216"/>
      <c r="J23" s="217"/>
      <c r="K23" s="260"/>
      <c r="L23" s="261"/>
      <c r="M23" s="261"/>
      <c r="N23" s="262"/>
      <c r="O23" s="260"/>
      <c r="P23" s="261"/>
      <c r="Q23" s="261"/>
      <c r="R23" s="262"/>
      <c r="S23" s="260"/>
      <c r="T23" s="261"/>
      <c r="U23" s="261"/>
      <c r="V23" s="262"/>
      <c r="W23" s="154"/>
      <c r="X23" s="154"/>
      <c r="Y23" s="154"/>
      <c r="Z23" s="154"/>
      <c r="AA23" s="266">
        <f>O23+S23+W23</f>
        <v>0</v>
      </c>
      <c r="AB23" s="267"/>
      <c r="AC23" s="267"/>
      <c r="AD23" s="268"/>
      <c r="AE23" s="145"/>
      <c r="AF23" s="145"/>
      <c r="AG23" s="145"/>
      <c r="AH23" s="153"/>
      <c r="AI23" s="121"/>
      <c r="AJ23" s="119" t="str">
        <f>C23&amp;E23</f>
        <v/>
      </c>
    </row>
    <row r="24" spans="1:36" hidden="1" x14ac:dyDescent="0.25">
      <c r="A24" s="32"/>
      <c r="B24" s="33"/>
      <c r="C24" s="33"/>
      <c r="D24" s="219"/>
      <c r="E24" s="219"/>
      <c r="F24" s="219"/>
      <c r="G24" s="219"/>
      <c r="H24" s="219"/>
      <c r="I24" s="219"/>
      <c r="J24" s="219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312"/>
      <c r="X24" s="312"/>
      <c r="Y24" s="312"/>
      <c r="Z24" s="312"/>
      <c r="AA24" s="237"/>
      <c r="AB24" s="237"/>
      <c r="AC24" s="237"/>
      <c r="AD24" s="237"/>
      <c r="AE24" s="237"/>
      <c r="AF24" s="237"/>
      <c r="AG24" s="237"/>
      <c r="AH24" s="237"/>
      <c r="AI24" s="100"/>
    </row>
    <row r="25" spans="1:36" ht="1.5" customHeight="1" thickBot="1" x14ac:dyDescent="0.3">
      <c r="A25" s="32"/>
      <c r="B25" s="82"/>
      <c r="C25" s="82"/>
      <c r="D25" s="83"/>
      <c r="E25" s="83"/>
      <c r="F25" s="83"/>
      <c r="G25" s="83"/>
      <c r="H25" s="83"/>
      <c r="I25" s="83"/>
      <c r="J25" s="83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4"/>
      <c r="X25" s="84"/>
      <c r="Y25" s="84"/>
      <c r="Z25" s="84"/>
      <c r="AA25" s="81"/>
      <c r="AB25" s="81"/>
      <c r="AC25" s="81"/>
      <c r="AD25" s="81"/>
      <c r="AE25" s="81"/>
      <c r="AF25" s="81"/>
      <c r="AG25" s="81"/>
      <c r="AH25" s="81"/>
      <c r="AI25" s="36"/>
    </row>
    <row r="26" spans="1:36" x14ac:dyDescent="0.25">
      <c r="A26" s="32"/>
      <c r="B26" s="33"/>
      <c r="C26" s="33"/>
      <c r="D26" s="34"/>
      <c r="E26" s="34"/>
      <c r="F26" s="34"/>
      <c r="G26" s="34"/>
      <c r="H26" s="34"/>
      <c r="I26" s="34"/>
      <c r="J26" s="34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36"/>
      <c r="Y26" s="36"/>
      <c r="Z26" s="36"/>
      <c r="AA26" s="35"/>
      <c r="AB26" s="35"/>
      <c r="AC26" s="35"/>
      <c r="AD26" s="35"/>
      <c r="AE26" s="35"/>
      <c r="AF26" s="35"/>
      <c r="AG26" s="35"/>
      <c r="AH26" s="35"/>
      <c r="AI26" s="36"/>
    </row>
    <row r="27" spans="1:36" x14ac:dyDescent="0.25">
      <c r="A27" s="32"/>
      <c r="B27" s="33"/>
      <c r="C27" s="33"/>
      <c r="D27" s="34"/>
      <c r="E27" s="34"/>
      <c r="F27" s="34"/>
      <c r="G27" s="34"/>
      <c r="H27" s="34"/>
      <c r="I27" s="34"/>
      <c r="J27" s="34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6"/>
      <c r="X27" s="36"/>
      <c r="Y27" s="36"/>
      <c r="Z27" s="36"/>
      <c r="AA27" s="35"/>
      <c r="AB27" s="35"/>
      <c r="AC27" s="35"/>
      <c r="AD27" s="35"/>
      <c r="AE27" s="35"/>
      <c r="AF27" s="35"/>
      <c r="AG27" s="35"/>
      <c r="AH27" s="35"/>
      <c r="AI27" s="36"/>
    </row>
    <row r="28" spans="1:36" ht="13.8" x14ac:dyDescent="0.25">
      <c r="A28" s="280" t="s">
        <v>59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314" t="s">
        <v>73</v>
      </c>
      <c r="AF28" s="314"/>
      <c r="AG28" s="314"/>
      <c r="AH28" s="314"/>
      <c r="AI28" s="101"/>
    </row>
    <row r="29" spans="1:36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3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37"/>
      <c r="X29" s="24"/>
      <c r="Y29" s="24"/>
      <c r="Z29" s="24"/>
      <c r="AA29" s="24"/>
      <c r="AB29" s="24"/>
      <c r="AC29" s="25"/>
      <c r="AD29" s="25"/>
      <c r="AF29" s="38"/>
      <c r="AG29" s="38"/>
      <c r="AH29" s="38"/>
      <c r="AI29" s="9"/>
    </row>
    <row r="30" spans="1:36" x14ac:dyDescent="0.25">
      <c r="A30" s="76"/>
      <c r="B30" s="40"/>
      <c r="C30" s="207" t="s">
        <v>88</v>
      </c>
      <c r="D30" s="232"/>
      <c r="E30" s="232"/>
      <c r="F30" s="232"/>
      <c r="G30" s="232"/>
      <c r="H30" s="232"/>
      <c r="I30" s="232"/>
      <c r="J30" s="233"/>
      <c r="K30" s="220" t="s">
        <v>65</v>
      </c>
      <c r="L30" s="221"/>
      <c r="M30" s="222"/>
      <c r="N30" s="220" t="s">
        <v>66</v>
      </c>
      <c r="O30" s="221"/>
      <c r="P30" s="222"/>
      <c r="Q30" s="324" t="s">
        <v>11</v>
      </c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6"/>
      <c r="AC30" s="220" t="s">
        <v>64</v>
      </c>
      <c r="AD30" s="221"/>
      <c r="AE30" s="221"/>
      <c r="AF30" s="221"/>
      <c r="AG30" s="221"/>
      <c r="AH30" s="222"/>
      <c r="AI30" s="99"/>
    </row>
    <row r="31" spans="1:36" x14ac:dyDescent="0.25">
      <c r="A31" s="77"/>
      <c r="B31" s="40" t="s">
        <v>12</v>
      </c>
      <c r="C31" s="234"/>
      <c r="D31" s="235"/>
      <c r="E31" s="235"/>
      <c r="F31" s="235"/>
      <c r="G31" s="235"/>
      <c r="H31" s="235"/>
      <c r="I31" s="235"/>
      <c r="J31" s="236"/>
      <c r="K31" s="223"/>
      <c r="L31" s="224"/>
      <c r="M31" s="225"/>
      <c r="N31" s="223"/>
      <c r="O31" s="224"/>
      <c r="P31" s="225"/>
      <c r="Q31" s="327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9"/>
      <c r="AC31" s="226"/>
      <c r="AD31" s="227"/>
      <c r="AE31" s="227"/>
      <c r="AF31" s="227"/>
      <c r="AG31" s="227"/>
      <c r="AH31" s="228"/>
      <c r="AI31" s="99"/>
    </row>
    <row r="32" spans="1:36" x14ac:dyDescent="0.25">
      <c r="A32" s="78"/>
      <c r="B32" s="40" t="s">
        <v>14</v>
      </c>
      <c r="C32" s="234"/>
      <c r="D32" s="235"/>
      <c r="E32" s="235"/>
      <c r="F32" s="235"/>
      <c r="G32" s="235"/>
      <c r="H32" s="235"/>
      <c r="I32" s="235"/>
      <c r="J32" s="236"/>
      <c r="K32" s="223"/>
      <c r="L32" s="224"/>
      <c r="M32" s="225"/>
      <c r="N32" s="223"/>
      <c r="O32" s="224"/>
      <c r="P32" s="225"/>
      <c r="Q32" s="220" t="s">
        <v>86</v>
      </c>
      <c r="R32" s="221"/>
      <c r="S32" s="222"/>
      <c r="T32" s="220" t="s">
        <v>67</v>
      </c>
      <c r="U32" s="221"/>
      <c r="V32" s="222"/>
      <c r="W32" s="315" t="s">
        <v>68</v>
      </c>
      <c r="X32" s="316"/>
      <c r="Y32" s="317"/>
      <c r="Z32" s="220" t="s">
        <v>15</v>
      </c>
      <c r="AA32" s="221"/>
      <c r="AB32" s="222"/>
      <c r="AC32" s="220" t="s">
        <v>77</v>
      </c>
      <c r="AD32" s="221"/>
      <c r="AE32" s="222"/>
      <c r="AF32" s="220" t="s">
        <v>69</v>
      </c>
      <c r="AG32" s="221"/>
      <c r="AH32" s="222"/>
      <c r="AI32" s="99"/>
    </row>
    <row r="33" spans="1:36" x14ac:dyDescent="0.25">
      <c r="A33" s="77" t="s">
        <v>13</v>
      </c>
      <c r="B33" s="40" t="s">
        <v>16</v>
      </c>
      <c r="C33" s="234"/>
      <c r="D33" s="235"/>
      <c r="E33" s="235"/>
      <c r="F33" s="235"/>
      <c r="G33" s="235"/>
      <c r="H33" s="235"/>
      <c r="I33" s="235"/>
      <c r="J33" s="236"/>
      <c r="K33" s="223"/>
      <c r="L33" s="224"/>
      <c r="M33" s="225"/>
      <c r="N33" s="223"/>
      <c r="O33" s="224"/>
      <c r="P33" s="225"/>
      <c r="Q33" s="223"/>
      <c r="R33" s="224"/>
      <c r="S33" s="225"/>
      <c r="T33" s="223"/>
      <c r="U33" s="224"/>
      <c r="V33" s="225"/>
      <c r="W33" s="318"/>
      <c r="X33" s="319"/>
      <c r="Y33" s="320"/>
      <c r="Z33" s="223"/>
      <c r="AA33" s="224"/>
      <c r="AB33" s="225"/>
      <c r="AC33" s="223"/>
      <c r="AD33" s="224"/>
      <c r="AE33" s="225"/>
      <c r="AF33" s="223"/>
      <c r="AG33" s="224"/>
      <c r="AH33" s="225"/>
      <c r="AI33" s="99"/>
    </row>
    <row r="34" spans="1:36" x14ac:dyDescent="0.25">
      <c r="A34" s="78"/>
      <c r="B34" s="40"/>
      <c r="C34" s="234"/>
      <c r="D34" s="235"/>
      <c r="E34" s="235"/>
      <c r="F34" s="235"/>
      <c r="G34" s="235"/>
      <c r="H34" s="235"/>
      <c r="I34" s="235"/>
      <c r="J34" s="236"/>
      <c r="K34" s="223"/>
      <c r="L34" s="224"/>
      <c r="M34" s="225"/>
      <c r="N34" s="223"/>
      <c r="O34" s="224"/>
      <c r="P34" s="225"/>
      <c r="Q34" s="223"/>
      <c r="R34" s="224"/>
      <c r="S34" s="225"/>
      <c r="T34" s="223"/>
      <c r="U34" s="224"/>
      <c r="V34" s="225"/>
      <c r="W34" s="318"/>
      <c r="X34" s="319"/>
      <c r="Y34" s="320"/>
      <c r="Z34" s="223"/>
      <c r="AA34" s="224"/>
      <c r="AB34" s="225"/>
      <c r="AC34" s="223"/>
      <c r="AD34" s="224"/>
      <c r="AE34" s="225"/>
      <c r="AF34" s="223"/>
      <c r="AG34" s="224"/>
      <c r="AH34" s="225"/>
      <c r="AI34" s="99"/>
    </row>
    <row r="35" spans="1:36" x14ac:dyDescent="0.25">
      <c r="A35" s="78"/>
      <c r="B35" s="40"/>
      <c r="C35" s="234"/>
      <c r="D35" s="235"/>
      <c r="E35" s="235"/>
      <c r="F35" s="235"/>
      <c r="G35" s="235"/>
      <c r="H35" s="235"/>
      <c r="I35" s="235"/>
      <c r="J35" s="236"/>
      <c r="K35" s="226"/>
      <c r="L35" s="227"/>
      <c r="M35" s="228"/>
      <c r="N35" s="226"/>
      <c r="O35" s="227"/>
      <c r="P35" s="228"/>
      <c r="Q35" s="226"/>
      <c r="R35" s="227"/>
      <c r="S35" s="228"/>
      <c r="T35" s="226"/>
      <c r="U35" s="227"/>
      <c r="V35" s="228"/>
      <c r="W35" s="321"/>
      <c r="X35" s="322"/>
      <c r="Y35" s="323"/>
      <c r="Z35" s="226"/>
      <c r="AA35" s="227"/>
      <c r="AB35" s="228"/>
      <c r="AC35" s="226"/>
      <c r="AD35" s="227"/>
      <c r="AE35" s="228"/>
      <c r="AF35" s="226"/>
      <c r="AG35" s="227"/>
      <c r="AH35" s="228"/>
      <c r="AI35" s="99"/>
    </row>
    <row r="36" spans="1:36" ht="13.8" thickBot="1" x14ac:dyDescent="0.3">
      <c r="A36" s="74">
        <v>1</v>
      </c>
      <c r="B36" s="26">
        <v>2</v>
      </c>
      <c r="C36" s="229">
        <v>3</v>
      </c>
      <c r="D36" s="230"/>
      <c r="E36" s="230"/>
      <c r="F36" s="230"/>
      <c r="G36" s="230"/>
      <c r="H36" s="230"/>
      <c r="I36" s="230"/>
      <c r="J36" s="231"/>
      <c r="K36" s="238" t="s">
        <v>17</v>
      </c>
      <c r="L36" s="239"/>
      <c r="M36" s="240"/>
      <c r="N36" s="238" t="s">
        <v>18</v>
      </c>
      <c r="O36" s="239"/>
      <c r="P36" s="240"/>
      <c r="Q36" s="238" t="s">
        <v>19</v>
      </c>
      <c r="R36" s="239"/>
      <c r="S36" s="240"/>
      <c r="T36" s="238" t="s">
        <v>20</v>
      </c>
      <c r="U36" s="239"/>
      <c r="V36" s="240"/>
      <c r="W36" s="330" t="s">
        <v>21</v>
      </c>
      <c r="X36" s="331"/>
      <c r="Y36" s="332"/>
      <c r="Z36" s="238" t="s">
        <v>22</v>
      </c>
      <c r="AA36" s="239"/>
      <c r="AB36" s="240"/>
      <c r="AC36" s="238" t="s">
        <v>26</v>
      </c>
      <c r="AD36" s="239"/>
      <c r="AE36" s="240"/>
      <c r="AF36" s="324" t="s">
        <v>27</v>
      </c>
      <c r="AG36" s="325"/>
      <c r="AH36" s="326"/>
      <c r="AI36" s="106"/>
    </row>
    <row r="37" spans="1:36" x14ac:dyDescent="0.25">
      <c r="A37" s="73" t="s">
        <v>28</v>
      </c>
      <c r="B37" s="27" t="s">
        <v>29</v>
      </c>
      <c r="C37" s="199" t="s">
        <v>24</v>
      </c>
      <c r="D37" s="334"/>
      <c r="E37" s="334"/>
      <c r="F37" s="334"/>
      <c r="G37" s="334"/>
      <c r="H37" s="334"/>
      <c r="I37" s="334"/>
      <c r="J37" s="335"/>
      <c r="K37" s="333">
        <v>24283000</v>
      </c>
      <c r="L37" s="333"/>
      <c r="M37" s="333"/>
      <c r="N37" s="333">
        <v>24283000</v>
      </c>
      <c r="O37" s="333"/>
      <c r="P37" s="333"/>
      <c r="Q37" s="333">
        <v>24173401.75</v>
      </c>
      <c r="R37" s="333"/>
      <c r="S37" s="333"/>
      <c r="T37" s="333">
        <v>0</v>
      </c>
      <c r="U37" s="333"/>
      <c r="V37" s="333"/>
      <c r="W37" s="333">
        <v>0</v>
      </c>
      <c r="X37" s="333"/>
      <c r="Y37" s="333"/>
      <c r="Z37" s="333">
        <v>24173401.75</v>
      </c>
      <c r="AA37" s="333"/>
      <c r="AB37" s="333"/>
      <c r="AC37" s="333">
        <v>109598.25</v>
      </c>
      <c r="AD37" s="333"/>
      <c r="AE37" s="333"/>
      <c r="AF37" s="333">
        <v>109598.25</v>
      </c>
      <c r="AG37" s="333"/>
      <c r="AH37" s="333"/>
      <c r="AI37" s="109"/>
    </row>
    <row r="38" spans="1:36" s="31" customFormat="1" x14ac:dyDescent="0.25">
      <c r="A38" s="75" t="s">
        <v>25</v>
      </c>
      <c r="B38" s="41"/>
      <c r="C38" s="172"/>
      <c r="D38" s="173"/>
      <c r="E38" s="173"/>
      <c r="F38" s="173"/>
      <c r="G38" s="173"/>
      <c r="H38" s="173"/>
      <c r="I38" s="173"/>
      <c r="J38" s="174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336"/>
      <c r="AI38" s="110"/>
      <c r="AJ38" s="90"/>
    </row>
    <row r="39" spans="1:36" s="31" customFormat="1" ht="21" x14ac:dyDescent="0.25">
      <c r="A39" s="95" t="s">
        <v>109</v>
      </c>
      <c r="B39" s="96" t="s">
        <v>29</v>
      </c>
      <c r="C39" s="135" t="s">
        <v>104</v>
      </c>
      <c r="D39" s="136"/>
      <c r="E39" s="112" t="s">
        <v>110</v>
      </c>
      <c r="F39" s="137" t="s">
        <v>111</v>
      </c>
      <c r="G39" s="138"/>
      <c r="H39" s="136"/>
      <c r="I39" s="137" t="s">
        <v>112</v>
      </c>
      <c r="J39" s="139"/>
      <c r="K39" s="122">
        <v>24283000</v>
      </c>
      <c r="L39" s="123"/>
      <c r="M39" s="124"/>
      <c r="N39" s="122">
        <v>24283000</v>
      </c>
      <c r="O39" s="123"/>
      <c r="P39" s="124"/>
      <c r="Q39" s="122">
        <v>24173401.75</v>
      </c>
      <c r="R39" s="123"/>
      <c r="S39" s="124"/>
      <c r="T39" s="122"/>
      <c r="U39" s="123"/>
      <c r="V39" s="124"/>
      <c r="W39" s="122"/>
      <c r="X39" s="123"/>
      <c r="Y39" s="124"/>
      <c r="Z39" s="122">
        <v>24173401.75</v>
      </c>
      <c r="AA39" s="123"/>
      <c r="AB39" s="124"/>
      <c r="AC39" s="122">
        <v>109598.25</v>
      </c>
      <c r="AD39" s="123"/>
      <c r="AE39" s="124"/>
      <c r="AF39" s="122">
        <v>109598.25</v>
      </c>
      <c r="AG39" s="123"/>
      <c r="AH39" s="125"/>
      <c r="AI39" s="108"/>
      <c r="AJ39" s="93" t="s">
        <v>113</v>
      </c>
    </row>
    <row r="40" spans="1:36" s="31" customFormat="1" x14ac:dyDescent="0.25">
      <c r="A40" s="95" t="s">
        <v>114</v>
      </c>
      <c r="B40" s="96" t="s">
        <v>29</v>
      </c>
      <c r="C40" s="135" t="s">
        <v>104</v>
      </c>
      <c r="D40" s="136"/>
      <c r="E40" s="112" t="s">
        <v>115</v>
      </c>
      <c r="F40" s="137" t="s">
        <v>111</v>
      </c>
      <c r="G40" s="138"/>
      <c r="H40" s="136"/>
      <c r="I40" s="137" t="s">
        <v>112</v>
      </c>
      <c r="J40" s="139"/>
      <c r="K40" s="122">
        <v>24283000</v>
      </c>
      <c r="L40" s="123"/>
      <c r="M40" s="124"/>
      <c r="N40" s="122">
        <v>24283000</v>
      </c>
      <c r="O40" s="123"/>
      <c r="P40" s="124"/>
      <c r="Q40" s="122">
        <v>24173401.75</v>
      </c>
      <c r="R40" s="123"/>
      <c r="S40" s="124"/>
      <c r="T40" s="122"/>
      <c r="U40" s="123"/>
      <c r="V40" s="124"/>
      <c r="W40" s="122"/>
      <c r="X40" s="123"/>
      <c r="Y40" s="124"/>
      <c r="Z40" s="122">
        <v>24173401.75</v>
      </c>
      <c r="AA40" s="123"/>
      <c r="AB40" s="124"/>
      <c r="AC40" s="122">
        <v>109598.25</v>
      </c>
      <c r="AD40" s="123"/>
      <c r="AE40" s="124"/>
      <c r="AF40" s="122">
        <v>109598.25</v>
      </c>
      <c r="AG40" s="123"/>
      <c r="AH40" s="125"/>
      <c r="AI40" s="108"/>
      <c r="AJ40" s="93" t="s">
        <v>116</v>
      </c>
    </row>
    <row r="41" spans="1:36" s="31" customFormat="1" x14ac:dyDescent="0.25">
      <c r="A41" s="95" t="s">
        <v>117</v>
      </c>
      <c r="B41" s="96" t="s">
        <v>29</v>
      </c>
      <c r="C41" s="135" t="s">
        <v>104</v>
      </c>
      <c r="D41" s="136"/>
      <c r="E41" s="112" t="s">
        <v>118</v>
      </c>
      <c r="F41" s="137" t="s">
        <v>111</v>
      </c>
      <c r="G41" s="138"/>
      <c r="H41" s="136"/>
      <c r="I41" s="137" t="s">
        <v>112</v>
      </c>
      <c r="J41" s="139"/>
      <c r="K41" s="122">
        <v>24260900</v>
      </c>
      <c r="L41" s="123"/>
      <c r="M41" s="124"/>
      <c r="N41" s="122">
        <v>24260900</v>
      </c>
      <c r="O41" s="123"/>
      <c r="P41" s="124"/>
      <c r="Q41" s="122">
        <v>24151301.75</v>
      </c>
      <c r="R41" s="123"/>
      <c r="S41" s="124"/>
      <c r="T41" s="122"/>
      <c r="U41" s="123"/>
      <c r="V41" s="124"/>
      <c r="W41" s="122"/>
      <c r="X41" s="123"/>
      <c r="Y41" s="124"/>
      <c r="Z41" s="122">
        <v>24151301.75</v>
      </c>
      <c r="AA41" s="123"/>
      <c r="AB41" s="124"/>
      <c r="AC41" s="122">
        <v>109598.25</v>
      </c>
      <c r="AD41" s="123"/>
      <c r="AE41" s="124"/>
      <c r="AF41" s="122">
        <v>109598.25</v>
      </c>
      <c r="AG41" s="123"/>
      <c r="AH41" s="125"/>
      <c r="AI41" s="108"/>
      <c r="AJ41" s="93" t="s">
        <v>119</v>
      </c>
    </row>
    <row r="42" spans="1:36" s="31" customFormat="1" x14ac:dyDescent="0.25">
      <c r="A42" s="95"/>
      <c r="B42" s="96" t="s">
        <v>29</v>
      </c>
      <c r="C42" s="135" t="s">
        <v>104</v>
      </c>
      <c r="D42" s="136"/>
      <c r="E42" s="112" t="s">
        <v>118</v>
      </c>
      <c r="F42" s="137" t="s">
        <v>120</v>
      </c>
      <c r="G42" s="138"/>
      <c r="H42" s="136"/>
      <c r="I42" s="137" t="s">
        <v>112</v>
      </c>
      <c r="J42" s="139"/>
      <c r="K42" s="122">
        <v>24260900</v>
      </c>
      <c r="L42" s="123"/>
      <c r="M42" s="124"/>
      <c r="N42" s="122">
        <v>24260900</v>
      </c>
      <c r="O42" s="123"/>
      <c r="P42" s="124"/>
      <c r="Q42" s="122">
        <v>24151301.75</v>
      </c>
      <c r="R42" s="123"/>
      <c r="S42" s="124"/>
      <c r="T42" s="122"/>
      <c r="U42" s="123"/>
      <c r="V42" s="124"/>
      <c r="W42" s="122"/>
      <c r="X42" s="123"/>
      <c r="Y42" s="124"/>
      <c r="Z42" s="122">
        <v>24151301.75</v>
      </c>
      <c r="AA42" s="123"/>
      <c r="AB42" s="124"/>
      <c r="AC42" s="122">
        <v>109598.25</v>
      </c>
      <c r="AD42" s="123"/>
      <c r="AE42" s="124"/>
      <c r="AF42" s="122">
        <v>109598.25</v>
      </c>
      <c r="AG42" s="123"/>
      <c r="AH42" s="125"/>
      <c r="AI42" s="108"/>
      <c r="AJ42" s="93" t="s">
        <v>121</v>
      </c>
    </row>
    <row r="43" spans="1:36" s="31" customFormat="1" ht="72" x14ac:dyDescent="0.25">
      <c r="A43" s="95" t="s">
        <v>122</v>
      </c>
      <c r="B43" s="96" t="s">
        <v>29</v>
      </c>
      <c r="C43" s="135" t="s">
        <v>104</v>
      </c>
      <c r="D43" s="136"/>
      <c r="E43" s="112" t="s">
        <v>118</v>
      </c>
      <c r="F43" s="137" t="s">
        <v>120</v>
      </c>
      <c r="G43" s="138"/>
      <c r="H43" s="136"/>
      <c r="I43" s="137" t="s">
        <v>123</v>
      </c>
      <c r="J43" s="139"/>
      <c r="K43" s="122">
        <v>18781100</v>
      </c>
      <c r="L43" s="123"/>
      <c r="M43" s="124"/>
      <c r="N43" s="122">
        <v>18781100</v>
      </c>
      <c r="O43" s="123"/>
      <c r="P43" s="124"/>
      <c r="Q43" s="122">
        <v>18768939.68</v>
      </c>
      <c r="R43" s="123"/>
      <c r="S43" s="124"/>
      <c r="T43" s="122"/>
      <c r="U43" s="123"/>
      <c r="V43" s="124"/>
      <c r="W43" s="122"/>
      <c r="X43" s="123"/>
      <c r="Y43" s="124"/>
      <c r="Z43" s="122">
        <v>18768939.68</v>
      </c>
      <c r="AA43" s="123"/>
      <c r="AB43" s="124"/>
      <c r="AC43" s="122">
        <v>12160.32</v>
      </c>
      <c r="AD43" s="123"/>
      <c r="AE43" s="124"/>
      <c r="AF43" s="122">
        <v>12160.32</v>
      </c>
      <c r="AG43" s="123"/>
      <c r="AH43" s="125"/>
      <c r="AI43" s="108"/>
      <c r="AJ43" s="93" t="s">
        <v>124</v>
      </c>
    </row>
    <row r="44" spans="1:36" s="31" customFormat="1" ht="21" x14ac:dyDescent="0.25">
      <c r="A44" s="95" t="s">
        <v>125</v>
      </c>
      <c r="B44" s="96" t="s">
        <v>29</v>
      </c>
      <c r="C44" s="135" t="s">
        <v>104</v>
      </c>
      <c r="D44" s="136"/>
      <c r="E44" s="112" t="s">
        <v>118</v>
      </c>
      <c r="F44" s="137" t="s">
        <v>120</v>
      </c>
      <c r="G44" s="138"/>
      <c r="H44" s="136"/>
      <c r="I44" s="137" t="s">
        <v>126</v>
      </c>
      <c r="J44" s="139"/>
      <c r="K44" s="122">
        <v>18781100</v>
      </c>
      <c r="L44" s="123"/>
      <c r="M44" s="124"/>
      <c r="N44" s="122">
        <v>18781100</v>
      </c>
      <c r="O44" s="123"/>
      <c r="P44" s="124"/>
      <c r="Q44" s="122">
        <v>18768939.68</v>
      </c>
      <c r="R44" s="123"/>
      <c r="S44" s="124"/>
      <c r="T44" s="122"/>
      <c r="U44" s="123"/>
      <c r="V44" s="124"/>
      <c r="W44" s="122"/>
      <c r="X44" s="123"/>
      <c r="Y44" s="124"/>
      <c r="Z44" s="122">
        <v>18768939.68</v>
      </c>
      <c r="AA44" s="123"/>
      <c r="AB44" s="124"/>
      <c r="AC44" s="122">
        <v>12160.32</v>
      </c>
      <c r="AD44" s="123"/>
      <c r="AE44" s="124"/>
      <c r="AF44" s="122">
        <v>12160.32</v>
      </c>
      <c r="AG44" s="123"/>
      <c r="AH44" s="125"/>
      <c r="AI44" s="108"/>
      <c r="AJ44" s="93" t="s">
        <v>127</v>
      </c>
    </row>
    <row r="45" spans="1:36" s="80" customFormat="1" x14ac:dyDescent="0.25">
      <c r="A45" s="97" t="s">
        <v>128</v>
      </c>
      <c r="B45" s="98" t="s">
        <v>29</v>
      </c>
      <c r="C45" s="126" t="s">
        <v>104</v>
      </c>
      <c r="D45" s="127"/>
      <c r="E45" s="111" t="s">
        <v>118</v>
      </c>
      <c r="F45" s="128" t="s">
        <v>120</v>
      </c>
      <c r="G45" s="129"/>
      <c r="H45" s="127"/>
      <c r="I45" s="130" t="s">
        <v>129</v>
      </c>
      <c r="J45" s="131"/>
      <c r="K45" s="132">
        <v>14400500</v>
      </c>
      <c r="L45" s="133"/>
      <c r="M45" s="134"/>
      <c r="N45" s="132">
        <v>14400500</v>
      </c>
      <c r="O45" s="133"/>
      <c r="P45" s="134"/>
      <c r="Q45" s="132">
        <v>14400417.66</v>
      </c>
      <c r="R45" s="133"/>
      <c r="S45" s="134"/>
      <c r="T45" s="132"/>
      <c r="U45" s="133"/>
      <c r="V45" s="134"/>
      <c r="W45" s="132"/>
      <c r="X45" s="133"/>
      <c r="Y45" s="134"/>
      <c r="Z45" s="122">
        <f>Q45+T45+W45</f>
        <v>14400417.66</v>
      </c>
      <c r="AA45" s="123"/>
      <c r="AB45" s="124"/>
      <c r="AC45" s="122">
        <v>82.34</v>
      </c>
      <c r="AD45" s="123"/>
      <c r="AE45" s="124"/>
      <c r="AF45" s="122">
        <v>82.34</v>
      </c>
      <c r="AG45" s="123"/>
      <c r="AH45" s="125"/>
      <c r="AI45" s="108"/>
      <c r="AJ45" s="90" t="str">
        <f>C45&amp;E45&amp;F45&amp;H45&amp;I45</f>
        <v>80807020210000590111</v>
      </c>
    </row>
    <row r="46" spans="1:36" s="80" customFormat="1" ht="31.2" x14ac:dyDescent="0.25">
      <c r="A46" s="97" t="s">
        <v>130</v>
      </c>
      <c r="B46" s="98" t="s">
        <v>29</v>
      </c>
      <c r="C46" s="126" t="s">
        <v>104</v>
      </c>
      <c r="D46" s="127"/>
      <c r="E46" s="111" t="s">
        <v>118</v>
      </c>
      <c r="F46" s="128" t="s">
        <v>120</v>
      </c>
      <c r="G46" s="129"/>
      <c r="H46" s="127"/>
      <c r="I46" s="130" t="s">
        <v>131</v>
      </c>
      <c r="J46" s="131"/>
      <c r="K46" s="132">
        <v>31600</v>
      </c>
      <c r="L46" s="133"/>
      <c r="M46" s="134"/>
      <c r="N46" s="132">
        <v>31600</v>
      </c>
      <c r="O46" s="133"/>
      <c r="P46" s="134"/>
      <c r="Q46" s="132">
        <v>31417.06</v>
      </c>
      <c r="R46" s="133"/>
      <c r="S46" s="134"/>
      <c r="T46" s="132"/>
      <c r="U46" s="133"/>
      <c r="V46" s="134"/>
      <c r="W46" s="132"/>
      <c r="X46" s="133"/>
      <c r="Y46" s="134"/>
      <c r="Z46" s="122">
        <f>Q46+T46+W46</f>
        <v>31417.06</v>
      </c>
      <c r="AA46" s="123"/>
      <c r="AB46" s="124"/>
      <c r="AC46" s="122">
        <v>182.94</v>
      </c>
      <c r="AD46" s="123"/>
      <c r="AE46" s="124"/>
      <c r="AF46" s="122">
        <v>182.94</v>
      </c>
      <c r="AG46" s="123"/>
      <c r="AH46" s="125"/>
      <c r="AI46" s="108"/>
      <c r="AJ46" s="90" t="str">
        <f>C46&amp;E46&amp;F46&amp;H46&amp;I46</f>
        <v>80807020210000590112</v>
      </c>
    </row>
    <row r="47" spans="1:36" s="80" customFormat="1" ht="51.6" x14ac:dyDescent="0.25">
      <c r="A47" s="97" t="s">
        <v>132</v>
      </c>
      <c r="B47" s="98" t="s">
        <v>29</v>
      </c>
      <c r="C47" s="126" t="s">
        <v>104</v>
      </c>
      <c r="D47" s="127"/>
      <c r="E47" s="111" t="s">
        <v>118</v>
      </c>
      <c r="F47" s="128" t="s">
        <v>120</v>
      </c>
      <c r="G47" s="129"/>
      <c r="H47" s="127"/>
      <c r="I47" s="130" t="s">
        <v>133</v>
      </c>
      <c r="J47" s="131"/>
      <c r="K47" s="132">
        <v>4349000</v>
      </c>
      <c r="L47" s="133"/>
      <c r="M47" s="134"/>
      <c r="N47" s="132">
        <v>4349000</v>
      </c>
      <c r="O47" s="133"/>
      <c r="P47" s="134"/>
      <c r="Q47" s="132">
        <v>4337104.96</v>
      </c>
      <c r="R47" s="133"/>
      <c r="S47" s="134"/>
      <c r="T47" s="132"/>
      <c r="U47" s="133"/>
      <c r="V47" s="134"/>
      <c r="W47" s="132"/>
      <c r="X47" s="133"/>
      <c r="Y47" s="134"/>
      <c r="Z47" s="122">
        <f>Q47+T47+W47</f>
        <v>4337104.96</v>
      </c>
      <c r="AA47" s="123"/>
      <c r="AB47" s="124"/>
      <c r="AC47" s="122">
        <v>11895.04</v>
      </c>
      <c r="AD47" s="123"/>
      <c r="AE47" s="124"/>
      <c r="AF47" s="122">
        <v>11895.04</v>
      </c>
      <c r="AG47" s="123"/>
      <c r="AH47" s="125"/>
      <c r="AI47" s="108"/>
      <c r="AJ47" s="90" t="str">
        <f>C47&amp;E47&amp;F47&amp;H47&amp;I47</f>
        <v>80807020210000590119</v>
      </c>
    </row>
    <row r="48" spans="1:36" s="31" customFormat="1" ht="31.2" x14ac:dyDescent="0.25">
      <c r="A48" s="95" t="s">
        <v>134</v>
      </c>
      <c r="B48" s="96" t="s">
        <v>29</v>
      </c>
      <c r="C48" s="135" t="s">
        <v>104</v>
      </c>
      <c r="D48" s="136"/>
      <c r="E48" s="112" t="s">
        <v>118</v>
      </c>
      <c r="F48" s="137" t="s">
        <v>120</v>
      </c>
      <c r="G48" s="138"/>
      <c r="H48" s="136"/>
      <c r="I48" s="137" t="s">
        <v>29</v>
      </c>
      <c r="J48" s="139"/>
      <c r="K48" s="122">
        <v>3290100</v>
      </c>
      <c r="L48" s="123"/>
      <c r="M48" s="124"/>
      <c r="N48" s="122">
        <v>3290100</v>
      </c>
      <c r="O48" s="123"/>
      <c r="P48" s="124"/>
      <c r="Q48" s="122">
        <v>3251056.93</v>
      </c>
      <c r="R48" s="123"/>
      <c r="S48" s="124"/>
      <c r="T48" s="122"/>
      <c r="U48" s="123"/>
      <c r="V48" s="124"/>
      <c r="W48" s="122"/>
      <c r="X48" s="123"/>
      <c r="Y48" s="124"/>
      <c r="Z48" s="122">
        <v>3251056.93</v>
      </c>
      <c r="AA48" s="123"/>
      <c r="AB48" s="124"/>
      <c r="AC48" s="122">
        <v>39043.07</v>
      </c>
      <c r="AD48" s="123"/>
      <c r="AE48" s="124"/>
      <c r="AF48" s="122">
        <v>39043.07</v>
      </c>
      <c r="AG48" s="123"/>
      <c r="AH48" s="125"/>
      <c r="AI48" s="108"/>
      <c r="AJ48" s="93" t="s">
        <v>135</v>
      </c>
    </row>
    <row r="49" spans="1:36" s="31" customFormat="1" ht="31.2" x14ac:dyDescent="0.25">
      <c r="A49" s="95" t="s">
        <v>136</v>
      </c>
      <c r="B49" s="96" t="s">
        <v>29</v>
      </c>
      <c r="C49" s="135" t="s">
        <v>104</v>
      </c>
      <c r="D49" s="136"/>
      <c r="E49" s="112" t="s">
        <v>118</v>
      </c>
      <c r="F49" s="137" t="s">
        <v>120</v>
      </c>
      <c r="G49" s="138"/>
      <c r="H49" s="136"/>
      <c r="I49" s="137" t="s">
        <v>137</v>
      </c>
      <c r="J49" s="139"/>
      <c r="K49" s="122">
        <v>3290100</v>
      </c>
      <c r="L49" s="123"/>
      <c r="M49" s="124"/>
      <c r="N49" s="122">
        <v>3290100</v>
      </c>
      <c r="O49" s="123"/>
      <c r="P49" s="124"/>
      <c r="Q49" s="122">
        <v>3251056.93</v>
      </c>
      <c r="R49" s="123"/>
      <c r="S49" s="124"/>
      <c r="T49" s="122"/>
      <c r="U49" s="123"/>
      <c r="V49" s="124"/>
      <c r="W49" s="122"/>
      <c r="X49" s="123"/>
      <c r="Y49" s="124"/>
      <c r="Z49" s="122">
        <v>3251056.93</v>
      </c>
      <c r="AA49" s="123"/>
      <c r="AB49" s="124"/>
      <c r="AC49" s="122">
        <v>39043.07</v>
      </c>
      <c r="AD49" s="123"/>
      <c r="AE49" s="124"/>
      <c r="AF49" s="122">
        <v>39043.07</v>
      </c>
      <c r="AG49" s="123"/>
      <c r="AH49" s="125"/>
      <c r="AI49" s="108"/>
      <c r="AJ49" s="93" t="s">
        <v>138</v>
      </c>
    </row>
    <row r="50" spans="1:36" s="80" customFormat="1" ht="41.4" x14ac:dyDescent="0.25">
      <c r="A50" s="97" t="s">
        <v>139</v>
      </c>
      <c r="B50" s="98" t="s">
        <v>29</v>
      </c>
      <c r="C50" s="126" t="s">
        <v>104</v>
      </c>
      <c r="D50" s="127"/>
      <c r="E50" s="111" t="s">
        <v>118</v>
      </c>
      <c r="F50" s="128" t="s">
        <v>120</v>
      </c>
      <c r="G50" s="129"/>
      <c r="H50" s="127"/>
      <c r="I50" s="130" t="s">
        <v>140</v>
      </c>
      <c r="J50" s="131"/>
      <c r="K50" s="132">
        <v>3270100</v>
      </c>
      <c r="L50" s="133"/>
      <c r="M50" s="134"/>
      <c r="N50" s="132">
        <v>3270100</v>
      </c>
      <c r="O50" s="133"/>
      <c r="P50" s="134"/>
      <c r="Q50" s="132">
        <v>3231056.93</v>
      </c>
      <c r="R50" s="133"/>
      <c r="S50" s="134"/>
      <c r="T50" s="132"/>
      <c r="U50" s="133"/>
      <c r="V50" s="134"/>
      <c r="W50" s="132"/>
      <c r="X50" s="133"/>
      <c r="Y50" s="134"/>
      <c r="Z50" s="122">
        <f>Q50+T50+W50</f>
        <v>3231056.93</v>
      </c>
      <c r="AA50" s="123"/>
      <c r="AB50" s="124"/>
      <c r="AC50" s="122">
        <v>39043.07</v>
      </c>
      <c r="AD50" s="123"/>
      <c r="AE50" s="124"/>
      <c r="AF50" s="122">
        <v>39043.07</v>
      </c>
      <c r="AG50" s="123"/>
      <c r="AH50" s="125"/>
      <c r="AI50" s="108"/>
      <c r="AJ50" s="90" t="str">
        <f>C50&amp;E50&amp;F50&amp;H50&amp;I50</f>
        <v>80807020210000590244</v>
      </c>
    </row>
    <row r="51" spans="1:36" s="80" customFormat="1" ht="51.6" x14ac:dyDescent="0.25">
      <c r="A51" s="97" t="s">
        <v>141</v>
      </c>
      <c r="B51" s="98" t="s">
        <v>29</v>
      </c>
      <c r="C51" s="126" t="s">
        <v>104</v>
      </c>
      <c r="D51" s="127"/>
      <c r="E51" s="111" t="s">
        <v>118</v>
      </c>
      <c r="F51" s="128" t="s">
        <v>120</v>
      </c>
      <c r="G51" s="129"/>
      <c r="H51" s="127"/>
      <c r="I51" s="130" t="s">
        <v>142</v>
      </c>
      <c r="J51" s="131"/>
      <c r="K51" s="132">
        <v>20000</v>
      </c>
      <c r="L51" s="133"/>
      <c r="M51" s="134"/>
      <c r="N51" s="132">
        <v>20000</v>
      </c>
      <c r="O51" s="133"/>
      <c r="P51" s="134"/>
      <c r="Q51" s="132">
        <v>20000</v>
      </c>
      <c r="R51" s="133"/>
      <c r="S51" s="134"/>
      <c r="T51" s="132"/>
      <c r="U51" s="133"/>
      <c r="V51" s="134"/>
      <c r="W51" s="132"/>
      <c r="X51" s="133"/>
      <c r="Y51" s="134"/>
      <c r="Z51" s="122">
        <f>Q51+T51+W51</f>
        <v>20000</v>
      </c>
      <c r="AA51" s="123"/>
      <c r="AB51" s="124"/>
      <c r="AC51" s="122">
        <v>0</v>
      </c>
      <c r="AD51" s="123"/>
      <c r="AE51" s="124"/>
      <c r="AF51" s="122">
        <v>0</v>
      </c>
      <c r="AG51" s="123"/>
      <c r="AH51" s="125"/>
      <c r="AI51" s="108"/>
      <c r="AJ51" s="90" t="str">
        <f>C51&amp;E51&amp;F51&amp;H51&amp;I51</f>
        <v>80807020210000590245</v>
      </c>
    </row>
    <row r="52" spans="1:36" s="31" customFormat="1" ht="21" x14ac:dyDescent="0.25">
      <c r="A52" s="95" t="s">
        <v>143</v>
      </c>
      <c r="B52" s="96" t="s">
        <v>29</v>
      </c>
      <c r="C52" s="135" t="s">
        <v>104</v>
      </c>
      <c r="D52" s="136"/>
      <c r="E52" s="112" t="s">
        <v>118</v>
      </c>
      <c r="F52" s="137" t="s">
        <v>120</v>
      </c>
      <c r="G52" s="138"/>
      <c r="H52" s="136"/>
      <c r="I52" s="137" t="s">
        <v>144</v>
      </c>
      <c r="J52" s="139"/>
      <c r="K52" s="122">
        <v>1279300</v>
      </c>
      <c r="L52" s="123"/>
      <c r="M52" s="124"/>
      <c r="N52" s="122">
        <v>1279300</v>
      </c>
      <c r="O52" s="123"/>
      <c r="P52" s="124"/>
      <c r="Q52" s="122">
        <v>1222469.3799999999</v>
      </c>
      <c r="R52" s="123"/>
      <c r="S52" s="124"/>
      <c r="T52" s="122"/>
      <c r="U52" s="123"/>
      <c r="V52" s="124"/>
      <c r="W52" s="122"/>
      <c r="X52" s="123"/>
      <c r="Y52" s="124"/>
      <c r="Z52" s="122">
        <v>1222469.3799999999</v>
      </c>
      <c r="AA52" s="123"/>
      <c r="AB52" s="124"/>
      <c r="AC52" s="122">
        <v>56830.62</v>
      </c>
      <c r="AD52" s="123"/>
      <c r="AE52" s="124"/>
      <c r="AF52" s="122">
        <v>56830.62</v>
      </c>
      <c r="AG52" s="123"/>
      <c r="AH52" s="125"/>
      <c r="AI52" s="108"/>
      <c r="AJ52" s="93" t="s">
        <v>145</v>
      </c>
    </row>
    <row r="53" spans="1:36" s="31" customFormat="1" ht="31.2" x14ac:dyDescent="0.25">
      <c r="A53" s="95" t="s">
        <v>146</v>
      </c>
      <c r="B53" s="96" t="s">
        <v>29</v>
      </c>
      <c r="C53" s="135" t="s">
        <v>104</v>
      </c>
      <c r="D53" s="136"/>
      <c r="E53" s="112" t="s">
        <v>118</v>
      </c>
      <c r="F53" s="137" t="s">
        <v>120</v>
      </c>
      <c r="G53" s="138"/>
      <c r="H53" s="136"/>
      <c r="I53" s="137" t="s">
        <v>147</v>
      </c>
      <c r="J53" s="139"/>
      <c r="K53" s="122">
        <v>1279300</v>
      </c>
      <c r="L53" s="123"/>
      <c r="M53" s="124"/>
      <c r="N53" s="122">
        <v>1279300</v>
      </c>
      <c r="O53" s="123"/>
      <c r="P53" s="124"/>
      <c r="Q53" s="122">
        <v>1222469.3799999999</v>
      </c>
      <c r="R53" s="123"/>
      <c r="S53" s="124"/>
      <c r="T53" s="122"/>
      <c r="U53" s="123"/>
      <c r="V53" s="124"/>
      <c r="W53" s="122"/>
      <c r="X53" s="123"/>
      <c r="Y53" s="124"/>
      <c r="Z53" s="122">
        <v>1222469.3799999999</v>
      </c>
      <c r="AA53" s="123"/>
      <c r="AB53" s="124"/>
      <c r="AC53" s="122">
        <v>56830.62</v>
      </c>
      <c r="AD53" s="123"/>
      <c r="AE53" s="124"/>
      <c r="AF53" s="122">
        <v>56830.62</v>
      </c>
      <c r="AG53" s="123"/>
      <c r="AH53" s="125"/>
      <c r="AI53" s="108"/>
      <c r="AJ53" s="93" t="s">
        <v>148</v>
      </c>
    </row>
    <row r="54" spans="1:36" s="80" customFormat="1" ht="31.2" x14ac:dyDescent="0.25">
      <c r="A54" s="97" t="s">
        <v>150</v>
      </c>
      <c r="B54" s="98" t="s">
        <v>29</v>
      </c>
      <c r="C54" s="126" t="s">
        <v>104</v>
      </c>
      <c r="D54" s="127"/>
      <c r="E54" s="111" t="s">
        <v>118</v>
      </c>
      <c r="F54" s="128" t="s">
        <v>120</v>
      </c>
      <c r="G54" s="129"/>
      <c r="H54" s="127"/>
      <c r="I54" s="130" t="s">
        <v>149</v>
      </c>
      <c r="J54" s="131"/>
      <c r="K54" s="132">
        <v>1279300</v>
      </c>
      <c r="L54" s="133"/>
      <c r="M54" s="134"/>
      <c r="N54" s="132">
        <v>1279300</v>
      </c>
      <c r="O54" s="133"/>
      <c r="P54" s="134"/>
      <c r="Q54" s="132">
        <v>1222469.3799999999</v>
      </c>
      <c r="R54" s="133"/>
      <c r="S54" s="134"/>
      <c r="T54" s="132"/>
      <c r="U54" s="133"/>
      <c r="V54" s="134"/>
      <c r="W54" s="132"/>
      <c r="X54" s="133"/>
      <c r="Y54" s="134"/>
      <c r="Z54" s="122">
        <f>Q54+T54+W54</f>
        <v>1222469.3799999999</v>
      </c>
      <c r="AA54" s="123"/>
      <c r="AB54" s="124"/>
      <c r="AC54" s="122">
        <v>56830.62</v>
      </c>
      <c r="AD54" s="123"/>
      <c r="AE54" s="124"/>
      <c r="AF54" s="122">
        <v>56830.62</v>
      </c>
      <c r="AG54" s="123"/>
      <c r="AH54" s="125"/>
      <c r="AI54" s="108"/>
      <c r="AJ54" s="90" t="str">
        <f>C54&amp;E54&amp;F54&amp;H54&amp;I54</f>
        <v>80807020210000590323</v>
      </c>
    </row>
    <row r="55" spans="1:36" s="31" customFormat="1" x14ac:dyDescent="0.25">
      <c r="A55" s="95" t="s">
        <v>152</v>
      </c>
      <c r="B55" s="96" t="s">
        <v>29</v>
      </c>
      <c r="C55" s="135" t="s">
        <v>104</v>
      </c>
      <c r="D55" s="136"/>
      <c r="E55" s="112" t="s">
        <v>118</v>
      </c>
      <c r="F55" s="137" t="s">
        <v>120</v>
      </c>
      <c r="G55" s="138"/>
      <c r="H55" s="136"/>
      <c r="I55" s="137" t="s">
        <v>45</v>
      </c>
      <c r="J55" s="139"/>
      <c r="K55" s="122">
        <v>910400</v>
      </c>
      <c r="L55" s="123"/>
      <c r="M55" s="124"/>
      <c r="N55" s="122">
        <v>910400</v>
      </c>
      <c r="O55" s="123"/>
      <c r="P55" s="124"/>
      <c r="Q55" s="122">
        <v>908835.76</v>
      </c>
      <c r="R55" s="123"/>
      <c r="S55" s="124"/>
      <c r="T55" s="122"/>
      <c r="U55" s="123"/>
      <c r="V55" s="124"/>
      <c r="W55" s="122"/>
      <c r="X55" s="123"/>
      <c r="Y55" s="124"/>
      <c r="Z55" s="122">
        <v>908835.76</v>
      </c>
      <c r="AA55" s="123"/>
      <c r="AB55" s="124"/>
      <c r="AC55" s="122">
        <v>1564.24</v>
      </c>
      <c r="AD55" s="123"/>
      <c r="AE55" s="124"/>
      <c r="AF55" s="122">
        <v>1564.24</v>
      </c>
      <c r="AG55" s="123"/>
      <c r="AH55" s="125"/>
      <c r="AI55" s="108"/>
      <c r="AJ55" s="93" t="s">
        <v>151</v>
      </c>
    </row>
    <row r="56" spans="1:36" s="31" customFormat="1" ht="21" x14ac:dyDescent="0.25">
      <c r="A56" s="95" t="s">
        <v>154</v>
      </c>
      <c r="B56" s="96" t="s">
        <v>29</v>
      </c>
      <c r="C56" s="135" t="s">
        <v>104</v>
      </c>
      <c r="D56" s="136"/>
      <c r="E56" s="112" t="s">
        <v>118</v>
      </c>
      <c r="F56" s="137" t="s">
        <v>120</v>
      </c>
      <c r="G56" s="138"/>
      <c r="H56" s="136"/>
      <c r="I56" s="137" t="s">
        <v>155</v>
      </c>
      <c r="J56" s="139"/>
      <c r="K56" s="122">
        <v>910400</v>
      </c>
      <c r="L56" s="123"/>
      <c r="M56" s="124"/>
      <c r="N56" s="122">
        <v>910400</v>
      </c>
      <c r="O56" s="123"/>
      <c r="P56" s="124"/>
      <c r="Q56" s="122">
        <v>908835.76</v>
      </c>
      <c r="R56" s="123"/>
      <c r="S56" s="124"/>
      <c r="T56" s="122"/>
      <c r="U56" s="123"/>
      <c r="V56" s="124"/>
      <c r="W56" s="122"/>
      <c r="X56" s="123"/>
      <c r="Y56" s="124"/>
      <c r="Z56" s="122">
        <v>908835.76</v>
      </c>
      <c r="AA56" s="123"/>
      <c r="AB56" s="124"/>
      <c r="AC56" s="122">
        <v>1564.24</v>
      </c>
      <c r="AD56" s="123"/>
      <c r="AE56" s="124"/>
      <c r="AF56" s="122">
        <v>1564.24</v>
      </c>
      <c r="AG56" s="123"/>
      <c r="AH56" s="125"/>
      <c r="AI56" s="108"/>
      <c r="AJ56" s="93" t="s">
        <v>153</v>
      </c>
    </row>
    <row r="57" spans="1:36" s="80" customFormat="1" ht="21" x14ac:dyDescent="0.25">
      <c r="A57" s="97" t="s">
        <v>157</v>
      </c>
      <c r="B57" s="98" t="s">
        <v>29</v>
      </c>
      <c r="C57" s="126" t="s">
        <v>104</v>
      </c>
      <c r="D57" s="127"/>
      <c r="E57" s="111" t="s">
        <v>118</v>
      </c>
      <c r="F57" s="128" t="s">
        <v>120</v>
      </c>
      <c r="G57" s="129"/>
      <c r="H57" s="127"/>
      <c r="I57" s="130" t="s">
        <v>156</v>
      </c>
      <c r="J57" s="131"/>
      <c r="K57" s="132">
        <v>905300</v>
      </c>
      <c r="L57" s="133"/>
      <c r="M57" s="134"/>
      <c r="N57" s="132">
        <v>905300</v>
      </c>
      <c r="O57" s="133"/>
      <c r="P57" s="134"/>
      <c r="Q57" s="132">
        <v>905287</v>
      </c>
      <c r="R57" s="133"/>
      <c r="S57" s="134"/>
      <c r="T57" s="132"/>
      <c r="U57" s="133"/>
      <c r="V57" s="134"/>
      <c r="W57" s="132"/>
      <c r="X57" s="133"/>
      <c r="Y57" s="134"/>
      <c r="Z57" s="122">
        <f>Q57+T57+W57</f>
        <v>905287</v>
      </c>
      <c r="AA57" s="123"/>
      <c r="AB57" s="124"/>
      <c r="AC57" s="122">
        <v>13</v>
      </c>
      <c r="AD57" s="123"/>
      <c r="AE57" s="124"/>
      <c r="AF57" s="122">
        <v>13</v>
      </c>
      <c r="AG57" s="123"/>
      <c r="AH57" s="125"/>
      <c r="AI57" s="108"/>
      <c r="AJ57" s="90" t="str">
        <f>C57&amp;E57&amp;F57&amp;H57&amp;I57</f>
        <v>80807020210000590851</v>
      </c>
    </row>
    <row r="58" spans="1:36" s="80" customFormat="1" x14ac:dyDescent="0.25">
      <c r="A58" s="97" t="s">
        <v>158</v>
      </c>
      <c r="B58" s="98" t="s">
        <v>29</v>
      </c>
      <c r="C58" s="126" t="s">
        <v>104</v>
      </c>
      <c r="D58" s="127"/>
      <c r="E58" s="111" t="s">
        <v>118</v>
      </c>
      <c r="F58" s="128" t="s">
        <v>120</v>
      </c>
      <c r="G58" s="129"/>
      <c r="H58" s="127"/>
      <c r="I58" s="130" t="s">
        <v>159</v>
      </c>
      <c r="J58" s="131"/>
      <c r="K58" s="132">
        <v>5000</v>
      </c>
      <c r="L58" s="133"/>
      <c r="M58" s="134"/>
      <c r="N58" s="132">
        <v>5000</v>
      </c>
      <c r="O58" s="133"/>
      <c r="P58" s="134"/>
      <c r="Q58" s="132">
        <v>3500</v>
      </c>
      <c r="R58" s="133"/>
      <c r="S58" s="134"/>
      <c r="T58" s="132"/>
      <c r="U58" s="133"/>
      <c r="V58" s="134"/>
      <c r="W58" s="132"/>
      <c r="X58" s="133"/>
      <c r="Y58" s="134"/>
      <c r="Z58" s="122">
        <f>Q58+T58+W58</f>
        <v>3500</v>
      </c>
      <c r="AA58" s="123"/>
      <c r="AB58" s="124"/>
      <c r="AC58" s="122">
        <v>1500</v>
      </c>
      <c r="AD58" s="123"/>
      <c r="AE58" s="124"/>
      <c r="AF58" s="122">
        <v>1500</v>
      </c>
      <c r="AG58" s="123"/>
      <c r="AH58" s="125"/>
      <c r="AI58" s="108"/>
      <c r="AJ58" s="90" t="str">
        <f>C58&amp;E58&amp;F58&amp;H58&amp;I58</f>
        <v>80807020210000590852</v>
      </c>
    </row>
    <row r="59" spans="1:36" s="80" customFormat="1" x14ac:dyDescent="0.25">
      <c r="A59" s="97" t="s">
        <v>160</v>
      </c>
      <c r="B59" s="98" t="s">
        <v>29</v>
      </c>
      <c r="C59" s="126" t="s">
        <v>104</v>
      </c>
      <c r="D59" s="127"/>
      <c r="E59" s="111" t="s">
        <v>118</v>
      </c>
      <c r="F59" s="128" t="s">
        <v>120</v>
      </c>
      <c r="G59" s="129"/>
      <c r="H59" s="127"/>
      <c r="I59" s="130" t="s">
        <v>161</v>
      </c>
      <c r="J59" s="131"/>
      <c r="K59" s="132">
        <v>100</v>
      </c>
      <c r="L59" s="133"/>
      <c r="M59" s="134"/>
      <c r="N59" s="132">
        <v>100</v>
      </c>
      <c r="O59" s="133"/>
      <c r="P59" s="134"/>
      <c r="Q59" s="132">
        <v>48.76</v>
      </c>
      <c r="R59" s="133"/>
      <c r="S59" s="134"/>
      <c r="T59" s="132"/>
      <c r="U59" s="133"/>
      <c r="V59" s="134"/>
      <c r="W59" s="132"/>
      <c r="X59" s="133"/>
      <c r="Y59" s="134"/>
      <c r="Z59" s="122">
        <f>Q59+T59+W59</f>
        <v>48.76</v>
      </c>
      <c r="AA59" s="123"/>
      <c r="AB59" s="124"/>
      <c r="AC59" s="122">
        <v>51.24</v>
      </c>
      <c r="AD59" s="123"/>
      <c r="AE59" s="124"/>
      <c r="AF59" s="122">
        <v>51.24</v>
      </c>
      <c r="AG59" s="123"/>
      <c r="AH59" s="125"/>
      <c r="AI59" s="108"/>
      <c r="AJ59" s="90" t="str">
        <f>C59&amp;E59&amp;F59&amp;H59&amp;I59</f>
        <v>80807020210000590853</v>
      </c>
    </row>
    <row r="60" spans="1:36" s="31" customFormat="1" ht="31.2" x14ac:dyDescent="0.25">
      <c r="A60" s="95" t="s">
        <v>162</v>
      </c>
      <c r="B60" s="96" t="s">
        <v>29</v>
      </c>
      <c r="C60" s="135" t="s">
        <v>104</v>
      </c>
      <c r="D60" s="136"/>
      <c r="E60" s="112" t="s">
        <v>163</v>
      </c>
      <c r="F60" s="137" t="s">
        <v>111</v>
      </c>
      <c r="G60" s="138"/>
      <c r="H60" s="136"/>
      <c r="I60" s="137" t="s">
        <v>112</v>
      </c>
      <c r="J60" s="139"/>
      <c r="K60" s="122">
        <v>22100</v>
      </c>
      <c r="L60" s="123"/>
      <c r="M60" s="124"/>
      <c r="N60" s="122">
        <v>22100</v>
      </c>
      <c r="O60" s="123"/>
      <c r="P60" s="124"/>
      <c r="Q60" s="122">
        <v>22100</v>
      </c>
      <c r="R60" s="123"/>
      <c r="S60" s="124"/>
      <c r="T60" s="122"/>
      <c r="U60" s="123"/>
      <c r="V60" s="124"/>
      <c r="W60" s="122"/>
      <c r="X60" s="123"/>
      <c r="Y60" s="124"/>
      <c r="Z60" s="122">
        <v>22100</v>
      </c>
      <c r="AA60" s="123"/>
      <c r="AB60" s="124"/>
      <c r="AC60" s="122">
        <v>0</v>
      </c>
      <c r="AD60" s="123"/>
      <c r="AE60" s="124"/>
      <c r="AF60" s="122">
        <v>0</v>
      </c>
      <c r="AG60" s="123"/>
      <c r="AH60" s="125"/>
      <c r="AI60" s="108"/>
      <c r="AJ60" s="93" t="s">
        <v>164</v>
      </c>
    </row>
    <row r="61" spans="1:36" s="31" customFormat="1" x14ac:dyDescent="0.25">
      <c r="A61" s="95"/>
      <c r="B61" s="96" t="s">
        <v>29</v>
      </c>
      <c r="C61" s="135" t="s">
        <v>104</v>
      </c>
      <c r="D61" s="136"/>
      <c r="E61" s="112" t="s">
        <v>163</v>
      </c>
      <c r="F61" s="137" t="s">
        <v>120</v>
      </c>
      <c r="G61" s="138"/>
      <c r="H61" s="136"/>
      <c r="I61" s="137" t="s">
        <v>112</v>
      </c>
      <c r="J61" s="139"/>
      <c r="K61" s="122">
        <v>22100</v>
      </c>
      <c r="L61" s="123"/>
      <c r="M61" s="124"/>
      <c r="N61" s="122">
        <v>22100</v>
      </c>
      <c r="O61" s="123"/>
      <c r="P61" s="124"/>
      <c r="Q61" s="122">
        <v>22100</v>
      </c>
      <c r="R61" s="123"/>
      <c r="S61" s="124"/>
      <c r="T61" s="122"/>
      <c r="U61" s="123"/>
      <c r="V61" s="124"/>
      <c r="W61" s="122"/>
      <c r="X61" s="123"/>
      <c r="Y61" s="124"/>
      <c r="Z61" s="122">
        <v>22100</v>
      </c>
      <c r="AA61" s="123"/>
      <c r="AB61" s="124"/>
      <c r="AC61" s="122">
        <v>0</v>
      </c>
      <c r="AD61" s="123"/>
      <c r="AE61" s="124"/>
      <c r="AF61" s="122">
        <v>0</v>
      </c>
      <c r="AG61" s="123"/>
      <c r="AH61" s="125"/>
      <c r="AI61" s="108"/>
      <c r="AJ61" s="93" t="s">
        <v>165</v>
      </c>
    </row>
    <row r="62" spans="1:36" s="31" customFormat="1" ht="31.2" x14ac:dyDescent="0.25">
      <c r="A62" s="95" t="s">
        <v>134</v>
      </c>
      <c r="B62" s="96" t="s">
        <v>29</v>
      </c>
      <c r="C62" s="135" t="s">
        <v>104</v>
      </c>
      <c r="D62" s="136"/>
      <c r="E62" s="112" t="s">
        <v>163</v>
      </c>
      <c r="F62" s="137" t="s">
        <v>120</v>
      </c>
      <c r="G62" s="138"/>
      <c r="H62" s="136"/>
      <c r="I62" s="137" t="s">
        <v>29</v>
      </c>
      <c r="J62" s="139"/>
      <c r="K62" s="122">
        <v>22100</v>
      </c>
      <c r="L62" s="123"/>
      <c r="M62" s="124"/>
      <c r="N62" s="122">
        <v>22100</v>
      </c>
      <c r="O62" s="123"/>
      <c r="P62" s="124"/>
      <c r="Q62" s="122">
        <v>22100</v>
      </c>
      <c r="R62" s="123"/>
      <c r="S62" s="124"/>
      <c r="T62" s="122"/>
      <c r="U62" s="123"/>
      <c r="V62" s="124"/>
      <c r="W62" s="122"/>
      <c r="X62" s="123"/>
      <c r="Y62" s="124"/>
      <c r="Z62" s="122">
        <v>22100</v>
      </c>
      <c r="AA62" s="123"/>
      <c r="AB62" s="124"/>
      <c r="AC62" s="122">
        <v>0</v>
      </c>
      <c r="AD62" s="123"/>
      <c r="AE62" s="124"/>
      <c r="AF62" s="122">
        <v>0</v>
      </c>
      <c r="AG62" s="123"/>
      <c r="AH62" s="125"/>
      <c r="AI62" s="108"/>
      <c r="AJ62" s="93" t="s">
        <v>166</v>
      </c>
    </row>
    <row r="63" spans="1:36" s="31" customFormat="1" ht="31.2" x14ac:dyDescent="0.25">
      <c r="A63" s="95" t="s">
        <v>136</v>
      </c>
      <c r="B63" s="96" t="s">
        <v>29</v>
      </c>
      <c r="C63" s="135" t="s">
        <v>104</v>
      </c>
      <c r="D63" s="136"/>
      <c r="E63" s="112" t="s">
        <v>163</v>
      </c>
      <c r="F63" s="137" t="s">
        <v>120</v>
      </c>
      <c r="G63" s="138"/>
      <c r="H63" s="136"/>
      <c r="I63" s="137" t="s">
        <v>137</v>
      </c>
      <c r="J63" s="139"/>
      <c r="K63" s="122">
        <v>22100</v>
      </c>
      <c r="L63" s="123"/>
      <c r="M63" s="124"/>
      <c r="N63" s="122">
        <v>22100</v>
      </c>
      <c r="O63" s="123"/>
      <c r="P63" s="124"/>
      <c r="Q63" s="122">
        <v>22100</v>
      </c>
      <c r="R63" s="123"/>
      <c r="S63" s="124"/>
      <c r="T63" s="122"/>
      <c r="U63" s="123"/>
      <c r="V63" s="124"/>
      <c r="W63" s="122"/>
      <c r="X63" s="123"/>
      <c r="Y63" s="124"/>
      <c r="Z63" s="122">
        <v>22100</v>
      </c>
      <c r="AA63" s="123"/>
      <c r="AB63" s="124"/>
      <c r="AC63" s="122">
        <v>0</v>
      </c>
      <c r="AD63" s="123"/>
      <c r="AE63" s="124"/>
      <c r="AF63" s="122">
        <v>0</v>
      </c>
      <c r="AG63" s="123"/>
      <c r="AH63" s="125"/>
      <c r="AI63" s="108"/>
      <c r="AJ63" s="93" t="s">
        <v>167</v>
      </c>
    </row>
    <row r="64" spans="1:36" s="80" customFormat="1" ht="41.4" x14ac:dyDescent="0.25">
      <c r="A64" s="97" t="s">
        <v>139</v>
      </c>
      <c r="B64" s="98" t="s">
        <v>29</v>
      </c>
      <c r="C64" s="126" t="s">
        <v>104</v>
      </c>
      <c r="D64" s="127"/>
      <c r="E64" s="111" t="s">
        <v>163</v>
      </c>
      <c r="F64" s="128" t="s">
        <v>120</v>
      </c>
      <c r="G64" s="129"/>
      <c r="H64" s="127"/>
      <c r="I64" s="130" t="s">
        <v>140</v>
      </c>
      <c r="J64" s="131"/>
      <c r="K64" s="132">
        <v>22100</v>
      </c>
      <c r="L64" s="133"/>
      <c r="M64" s="134"/>
      <c r="N64" s="132">
        <v>22100</v>
      </c>
      <c r="O64" s="133"/>
      <c r="P64" s="134"/>
      <c r="Q64" s="132">
        <v>22100</v>
      </c>
      <c r="R64" s="133"/>
      <c r="S64" s="134"/>
      <c r="T64" s="132"/>
      <c r="U64" s="133"/>
      <c r="V64" s="134"/>
      <c r="W64" s="132"/>
      <c r="X64" s="133"/>
      <c r="Y64" s="134"/>
      <c r="Z64" s="122">
        <f>Q64+T64+W64</f>
        <v>22100</v>
      </c>
      <c r="AA64" s="123"/>
      <c r="AB64" s="124"/>
      <c r="AC64" s="122">
        <v>0</v>
      </c>
      <c r="AD64" s="123"/>
      <c r="AE64" s="124"/>
      <c r="AF64" s="122">
        <v>0</v>
      </c>
      <c r="AG64" s="123"/>
      <c r="AH64" s="125"/>
      <c r="AI64" s="108"/>
      <c r="AJ64" s="90" t="str">
        <f>C64&amp;E64&amp;F64&amp;H64&amp;I64</f>
        <v>80807050210000590244</v>
      </c>
    </row>
    <row r="65" spans="1:36" s="31" customFormat="1" hidden="1" x14ac:dyDescent="0.25">
      <c r="A65" s="79"/>
      <c r="B65" s="42"/>
      <c r="C65" s="43"/>
      <c r="D65" s="140"/>
      <c r="E65" s="140"/>
      <c r="F65" s="140"/>
      <c r="G65" s="140"/>
      <c r="H65" s="140"/>
      <c r="I65" s="140"/>
      <c r="J65" s="140"/>
      <c r="K65" s="141"/>
      <c r="L65" s="141"/>
      <c r="M65" s="142"/>
      <c r="N65" s="338"/>
      <c r="O65" s="141"/>
      <c r="P65" s="142"/>
      <c r="Q65" s="338"/>
      <c r="R65" s="141"/>
      <c r="S65" s="142"/>
      <c r="T65" s="338"/>
      <c r="U65" s="141"/>
      <c r="V65" s="142"/>
      <c r="W65" s="339"/>
      <c r="X65" s="340"/>
      <c r="Y65" s="341"/>
      <c r="Z65" s="338"/>
      <c r="AA65" s="141"/>
      <c r="AB65" s="142"/>
      <c r="AC65" s="338"/>
      <c r="AD65" s="141"/>
      <c r="AE65" s="142"/>
      <c r="AF65" s="338"/>
      <c r="AG65" s="141"/>
      <c r="AH65" s="346"/>
      <c r="AI65" s="107"/>
      <c r="AJ65" s="90"/>
    </row>
    <row r="66" spans="1:36" s="31" customFormat="1" ht="21.6" thickBot="1" x14ac:dyDescent="0.3">
      <c r="A66" s="75" t="s">
        <v>30</v>
      </c>
      <c r="B66" s="44" t="s">
        <v>62</v>
      </c>
      <c r="C66" s="181" t="s">
        <v>24</v>
      </c>
      <c r="D66" s="367"/>
      <c r="E66" s="367"/>
      <c r="F66" s="367"/>
      <c r="G66" s="367"/>
      <c r="H66" s="367"/>
      <c r="I66" s="367"/>
      <c r="J66" s="368"/>
      <c r="K66" s="247" t="s">
        <v>24</v>
      </c>
      <c r="L66" s="247"/>
      <c r="M66" s="247"/>
      <c r="N66" s="247" t="s">
        <v>24</v>
      </c>
      <c r="O66" s="247"/>
      <c r="P66" s="247"/>
      <c r="Q66" s="337">
        <f>O77</f>
        <v>24173401.75</v>
      </c>
      <c r="R66" s="337"/>
      <c r="S66" s="337"/>
      <c r="T66" s="337">
        <f>S77</f>
        <v>0</v>
      </c>
      <c r="U66" s="337"/>
      <c r="V66" s="337"/>
      <c r="W66" s="337">
        <f>W107</f>
        <v>0</v>
      </c>
      <c r="X66" s="337"/>
      <c r="Y66" s="337"/>
      <c r="Z66" s="337">
        <f>AA77</f>
        <v>24173401.75</v>
      </c>
      <c r="AA66" s="337"/>
      <c r="AB66" s="337"/>
      <c r="AC66" s="247" t="s">
        <v>24</v>
      </c>
      <c r="AD66" s="247"/>
      <c r="AE66" s="247"/>
      <c r="AF66" s="247" t="s">
        <v>24</v>
      </c>
      <c r="AG66" s="247"/>
      <c r="AH66" s="345"/>
      <c r="AI66" s="107"/>
      <c r="AJ66" s="90"/>
    </row>
    <row r="69" spans="1:36" ht="13.8" x14ac:dyDescent="0.25">
      <c r="A69" s="369" t="s">
        <v>60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  <c r="W69" s="369"/>
      <c r="X69" s="369"/>
      <c r="Y69" s="369"/>
      <c r="Z69" s="369"/>
      <c r="AA69" s="369"/>
      <c r="AB69" s="369"/>
      <c r="AC69" s="369"/>
      <c r="AD69" s="369"/>
      <c r="AE69" s="342" t="s">
        <v>31</v>
      </c>
      <c r="AF69" s="342"/>
      <c r="AG69" s="342"/>
      <c r="AH69" s="342"/>
      <c r="AI69" s="55"/>
    </row>
    <row r="70" spans="1:36" x14ac:dyDescent="0.25">
      <c r="A70" s="22"/>
      <c r="B70" s="45"/>
      <c r="C70" s="45"/>
      <c r="D70" s="45"/>
      <c r="E70" s="45"/>
      <c r="F70" s="45"/>
      <c r="G70" s="45"/>
      <c r="H70" s="45"/>
      <c r="I70" s="45"/>
      <c r="J70" s="23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15"/>
      <c r="X70" s="25"/>
      <c r="Y70" s="25"/>
      <c r="Z70" s="16"/>
      <c r="AA70" s="25"/>
      <c r="AB70" s="25"/>
      <c r="AD70" s="25"/>
      <c r="AE70" s="25"/>
    </row>
    <row r="71" spans="1:36" s="1" customFormat="1" ht="10.199999999999999" x14ac:dyDescent="0.2">
      <c r="A71" s="76"/>
      <c r="B71" s="6"/>
      <c r="C71" s="207" t="s">
        <v>89</v>
      </c>
      <c r="D71" s="168"/>
      <c r="E71" s="168"/>
      <c r="F71" s="168"/>
      <c r="G71" s="168"/>
      <c r="H71" s="168"/>
      <c r="I71" s="168"/>
      <c r="J71" s="208"/>
      <c r="K71" s="202" t="s">
        <v>65</v>
      </c>
      <c r="L71" s="202"/>
      <c r="M71" s="202"/>
      <c r="N71" s="202"/>
      <c r="O71" s="202" t="s">
        <v>11</v>
      </c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 t="s">
        <v>64</v>
      </c>
      <c r="AF71" s="202"/>
      <c r="AG71" s="202"/>
      <c r="AH71" s="202"/>
      <c r="AI71" s="99"/>
      <c r="AJ71" s="91"/>
    </row>
    <row r="72" spans="1:36" s="1" customFormat="1" ht="10.199999999999999" x14ac:dyDescent="0.2">
      <c r="A72" s="78"/>
      <c r="B72" s="46" t="s">
        <v>12</v>
      </c>
      <c r="C72" s="209"/>
      <c r="D72" s="210"/>
      <c r="E72" s="210"/>
      <c r="F72" s="210"/>
      <c r="G72" s="210"/>
      <c r="H72" s="210"/>
      <c r="I72" s="210"/>
      <c r="J72" s="211"/>
      <c r="K72" s="202"/>
      <c r="L72" s="202"/>
      <c r="M72" s="202"/>
      <c r="N72" s="202"/>
      <c r="O72" s="202" t="s">
        <v>86</v>
      </c>
      <c r="P72" s="202"/>
      <c r="Q72" s="202"/>
      <c r="R72" s="202"/>
      <c r="S72" s="195" t="s">
        <v>67</v>
      </c>
      <c r="T72" s="195"/>
      <c r="U72" s="195"/>
      <c r="V72" s="195"/>
      <c r="W72" s="157" t="s">
        <v>72</v>
      </c>
      <c r="X72" s="157"/>
      <c r="Y72" s="157"/>
      <c r="Z72" s="157"/>
      <c r="AA72" s="157" t="s">
        <v>15</v>
      </c>
      <c r="AB72" s="157"/>
      <c r="AC72" s="157"/>
      <c r="AD72" s="157"/>
      <c r="AE72" s="202"/>
      <c r="AF72" s="202"/>
      <c r="AG72" s="202"/>
      <c r="AH72" s="202"/>
      <c r="AI72" s="99"/>
      <c r="AJ72" s="91"/>
    </row>
    <row r="73" spans="1:36" s="1" customFormat="1" ht="10.199999999999999" x14ac:dyDescent="0.2">
      <c r="A73" s="77" t="s">
        <v>13</v>
      </c>
      <c r="B73" s="46" t="s">
        <v>14</v>
      </c>
      <c r="C73" s="209"/>
      <c r="D73" s="210"/>
      <c r="E73" s="210"/>
      <c r="F73" s="210"/>
      <c r="G73" s="210"/>
      <c r="H73" s="210"/>
      <c r="I73" s="210"/>
      <c r="J73" s="211"/>
      <c r="K73" s="202"/>
      <c r="L73" s="202"/>
      <c r="M73" s="202"/>
      <c r="N73" s="202"/>
      <c r="O73" s="202"/>
      <c r="P73" s="202"/>
      <c r="Q73" s="202"/>
      <c r="R73" s="202"/>
      <c r="S73" s="196"/>
      <c r="T73" s="196"/>
      <c r="U73" s="196"/>
      <c r="V73" s="196"/>
      <c r="W73" s="158"/>
      <c r="X73" s="158"/>
      <c r="Y73" s="158"/>
      <c r="Z73" s="158"/>
      <c r="AA73" s="158"/>
      <c r="AB73" s="158"/>
      <c r="AC73" s="158"/>
      <c r="AD73" s="158"/>
      <c r="AE73" s="202"/>
      <c r="AF73" s="202"/>
      <c r="AG73" s="202"/>
      <c r="AH73" s="202"/>
      <c r="AI73" s="99"/>
      <c r="AJ73" s="91"/>
    </row>
    <row r="74" spans="1:36" s="1" customFormat="1" ht="10.199999999999999" x14ac:dyDescent="0.2">
      <c r="A74" s="78"/>
      <c r="B74" s="46" t="s">
        <v>16</v>
      </c>
      <c r="C74" s="209"/>
      <c r="D74" s="210"/>
      <c r="E74" s="210"/>
      <c r="F74" s="210"/>
      <c r="G74" s="210"/>
      <c r="H74" s="210"/>
      <c r="I74" s="210"/>
      <c r="J74" s="211"/>
      <c r="K74" s="202"/>
      <c r="L74" s="202"/>
      <c r="M74" s="202"/>
      <c r="N74" s="202"/>
      <c r="O74" s="202"/>
      <c r="P74" s="202"/>
      <c r="Q74" s="202"/>
      <c r="R74" s="202"/>
      <c r="S74" s="196"/>
      <c r="T74" s="196"/>
      <c r="U74" s="196"/>
      <c r="V74" s="196"/>
      <c r="W74" s="158"/>
      <c r="X74" s="158"/>
      <c r="Y74" s="158"/>
      <c r="Z74" s="158"/>
      <c r="AA74" s="158"/>
      <c r="AB74" s="158"/>
      <c r="AC74" s="158"/>
      <c r="AD74" s="158"/>
      <c r="AE74" s="202"/>
      <c r="AF74" s="202"/>
      <c r="AG74" s="202"/>
      <c r="AH74" s="202"/>
      <c r="AI74" s="99"/>
      <c r="AJ74" s="91"/>
    </row>
    <row r="75" spans="1:36" s="1" customFormat="1" ht="10.199999999999999" x14ac:dyDescent="0.2">
      <c r="A75" s="78"/>
      <c r="B75" s="46"/>
      <c r="C75" s="212"/>
      <c r="D75" s="213"/>
      <c r="E75" s="213"/>
      <c r="F75" s="213"/>
      <c r="G75" s="213"/>
      <c r="H75" s="213"/>
      <c r="I75" s="213"/>
      <c r="J75" s="214"/>
      <c r="K75" s="202"/>
      <c r="L75" s="202"/>
      <c r="M75" s="202"/>
      <c r="N75" s="202"/>
      <c r="O75" s="202"/>
      <c r="P75" s="202"/>
      <c r="Q75" s="202"/>
      <c r="R75" s="202"/>
      <c r="S75" s="197"/>
      <c r="T75" s="197"/>
      <c r="U75" s="197"/>
      <c r="V75" s="197"/>
      <c r="W75" s="159"/>
      <c r="X75" s="159"/>
      <c r="Y75" s="159"/>
      <c r="Z75" s="159"/>
      <c r="AA75" s="159"/>
      <c r="AB75" s="159"/>
      <c r="AC75" s="159"/>
      <c r="AD75" s="159"/>
      <c r="AE75" s="202"/>
      <c r="AF75" s="202"/>
      <c r="AG75" s="202"/>
      <c r="AH75" s="202"/>
      <c r="AI75" s="99"/>
      <c r="AJ75" s="91"/>
    </row>
    <row r="76" spans="1:36" ht="13.8" thickBot="1" x14ac:dyDescent="0.3">
      <c r="A76" s="48">
        <v>1</v>
      </c>
      <c r="B76" s="48">
        <v>2</v>
      </c>
      <c r="C76" s="204">
        <v>3</v>
      </c>
      <c r="D76" s="205"/>
      <c r="E76" s="205"/>
      <c r="F76" s="205"/>
      <c r="G76" s="205"/>
      <c r="H76" s="205"/>
      <c r="I76" s="205"/>
      <c r="J76" s="206"/>
      <c r="K76" s="184" t="s">
        <v>17</v>
      </c>
      <c r="L76" s="184"/>
      <c r="M76" s="184"/>
      <c r="N76" s="184"/>
      <c r="O76" s="184" t="s">
        <v>18</v>
      </c>
      <c r="P76" s="184"/>
      <c r="Q76" s="184"/>
      <c r="R76" s="184"/>
      <c r="S76" s="184" t="s">
        <v>19</v>
      </c>
      <c r="T76" s="184"/>
      <c r="U76" s="184"/>
      <c r="V76" s="184"/>
      <c r="W76" s="194" t="s">
        <v>20</v>
      </c>
      <c r="X76" s="194"/>
      <c r="Y76" s="194"/>
      <c r="Z76" s="194"/>
      <c r="AA76" s="184" t="s">
        <v>21</v>
      </c>
      <c r="AB76" s="184"/>
      <c r="AC76" s="184"/>
      <c r="AD76" s="184"/>
      <c r="AE76" s="184" t="s">
        <v>22</v>
      </c>
      <c r="AF76" s="184"/>
      <c r="AG76" s="184"/>
      <c r="AH76" s="184"/>
      <c r="AI76" s="106"/>
    </row>
    <row r="77" spans="1:36" ht="21" x14ac:dyDescent="0.25">
      <c r="A77" s="86" t="s">
        <v>32</v>
      </c>
      <c r="B77" s="27" t="s">
        <v>33</v>
      </c>
      <c r="C77" s="199" t="s">
        <v>24</v>
      </c>
      <c r="D77" s="200"/>
      <c r="E77" s="200"/>
      <c r="F77" s="200"/>
      <c r="G77" s="200"/>
      <c r="H77" s="200"/>
      <c r="I77" s="200"/>
      <c r="J77" s="201"/>
      <c r="K77" s="160">
        <v>0</v>
      </c>
      <c r="L77" s="160"/>
      <c r="M77" s="160"/>
      <c r="N77" s="160"/>
      <c r="O77" s="160">
        <v>24173401.75</v>
      </c>
      <c r="P77" s="160"/>
      <c r="Q77" s="160"/>
      <c r="R77" s="160"/>
      <c r="S77" s="160">
        <v>0</v>
      </c>
      <c r="T77" s="160"/>
      <c r="U77" s="160"/>
      <c r="V77" s="160"/>
      <c r="W77" s="160">
        <v>0</v>
      </c>
      <c r="X77" s="160"/>
      <c r="Y77" s="160"/>
      <c r="Z77" s="160"/>
      <c r="AA77" s="160">
        <v>24173401.75</v>
      </c>
      <c r="AB77" s="160"/>
      <c r="AC77" s="160"/>
      <c r="AD77" s="160"/>
      <c r="AE77" s="160">
        <v>0</v>
      </c>
      <c r="AF77" s="160"/>
      <c r="AG77" s="160"/>
      <c r="AH77" s="344"/>
      <c r="AI77" s="103"/>
    </row>
    <row r="78" spans="1:36" x14ac:dyDescent="0.25">
      <c r="A78" s="87" t="s">
        <v>34</v>
      </c>
      <c r="B78" s="30"/>
      <c r="C78" s="241"/>
      <c r="D78" s="242"/>
      <c r="E78" s="242"/>
      <c r="F78" s="242"/>
      <c r="G78" s="242"/>
      <c r="H78" s="242"/>
      <c r="I78" s="242"/>
      <c r="J78" s="243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343"/>
      <c r="AI78" s="103"/>
    </row>
    <row r="79" spans="1:36" ht="21" x14ac:dyDescent="0.25">
      <c r="A79" s="87" t="s">
        <v>35</v>
      </c>
      <c r="B79" s="29" t="s">
        <v>36</v>
      </c>
      <c r="C79" s="172" t="s">
        <v>24</v>
      </c>
      <c r="D79" s="173"/>
      <c r="E79" s="173"/>
      <c r="F79" s="173"/>
      <c r="G79" s="173"/>
      <c r="H79" s="173"/>
      <c r="I79" s="173"/>
      <c r="J79" s="174"/>
      <c r="K79" s="190">
        <v>0</v>
      </c>
      <c r="L79" s="190"/>
      <c r="M79" s="190"/>
      <c r="N79" s="190"/>
      <c r="O79" s="190">
        <v>0</v>
      </c>
      <c r="P79" s="190"/>
      <c r="Q79" s="190"/>
      <c r="R79" s="190"/>
      <c r="S79" s="190">
        <v>0</v>
      </c>
      <c r="T79" s="190"/>
      <c r="U79" s="190"/>
      <c r="V79" s="190"/>
      <c r="W79" s="190">
        <v>0</v>
      </c>
      <c r="X79" s="190"/>
      <c r="Y79" s="190"/>
      <c r="Z79" s="190"/>
      <c r="AA79" s="190">
        <v>0</v>
      </c>
      <c r="AB79" s="190"/>
      <c r="AC79" s="190"/>
      <c r="AD79" s="190"/>
      <c r="AE79" s="190">
        <v>0</v>
      </c>
      <c r="AF79" s="190"/>
      <c r="AG79" s="190"/>
      <c r="AH79" s="347"/>
      <c r="AI79" s="103"/>
    </row>
    <row r="80" spans="1:36" x14ac:dyDescent="0.25">
      <c r="A80" s="87" t="s">
        <v>37</v>
      </c>
      <c r="B80" s="41"/>
      <c r="C80" s="244"/>
      <c r="D80" s="245"/>
      <c r="E80" s="245"/>
      <c r="F80" s="245"/>
      <c r="G80" s="245"/>
      <c r="H80" s="245"/>
      <c r="I80" s="245"/>
      <c r="J80" s="246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6"/>
      <c r="AI80" s="103"/>
    </row>
    <row r="81" spans="1:36" hidden="1" x14ac:dyDescent="0.25">
      <c r="A81" s="113"/>
      <c r="B81" s="114"/>
      <c r="C81" s="143"/>
      <c r="D81" s="144"/>
      <c r="E81" s="148"/>
      <c r="F81" s="148"/>
      <c r="G81" s="148"/>
      <c r="H81" s="148"/>
      <c r="I81" s="148"/>
      <c r="J81" s="149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53"/>
      <c r="AI81" s="120"/>
      <c r="AJ81" s="116"/>
    </row>
    <row r="82" spans="1:36" s="80" customFormat="1" x14ac:dyDescent="0.25">
      <c r="A82" s="117"/>
      <c r="B82" s="118" t="s">
        <v>36</v>
      </c>
      <c r="C82" s="191"/>
      <c r="D82" s="192"/>
      <c r="E82" s="216"/>
      <c r="F82" s="216"/>
      <c r="G82" s="216"/>
      <c r="H82" s="216"/>
      <c r="I82" s="216"/>
      <c r="J82" s="217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45">
        <f>O82+S82+W82</f>
        <v>0</v>
      </c>
      <c r="AB82" s="145"/>
      <c r="AC82" s="145"/>
      <c r="AD82" s="145"/>
      <c r="AE82" s="145"/>
      <c r="AF82" s="145"/>
      <c r="AG82" s="145"/>
      <c r="AH82" s="153"/>
      <c r="AI82" s="120"/>
      <c r="AJ82" s="119" t="str">
        <f>C82&amp;E82</f>
        <v/>
      </c>
    </row>
    <row r="83" spans="1:36" hidden="1" x14ac:dyDescent="0.25">
      <c r="A83" s="88"/>
      <c r="B83" s="49"/>
      <c r="C83" s="50"/>
      <c r="D83" s="362"/>
      <c r="E83" s="363"/>
      <c r="F83" s="363"/>
      <c r="G83" s="363"/>
      <c r="H83" s="363"/>
      <c r="I83" s="363"/>
      <c r="J83" s="364"/>
      <c r="K83" s="150"/>
      <c r="L83" s="151"/>
      <c r="M83" s="151"/>
      <c r="N83" s="152"/>
      <c r="O83" s="150"/>
      <c r="P83" s="151"/>
      <c r="Q83" s="151"/>
      <c r="R83" s="152"/>
      <c r="S83" s="150"/>
      <c r="T83" s="151"/>
      <c r="U83" s="151"/>
      <c r="V83" s="152"/>
      <c r="W83" s="150"/>
      <c r="X83" s="151"/>
      <c r="Y83" s="151"/>
      <c r="Z83" s="152"/>
      <c r="AA83" s="150"/>
      <c r="AB83" s="151"/>
      <c r="AC83" s="151"/>
      <c r="AD83" s="152"/>
      <c r="AE83" s="150"/>
      <c r="AF83" s="151"/>
      <c r="AG83" s="151"/>
      <c r="AH83" s="161"/>
      <c r="AI83" s="103"/>
    </row>
    <row r="84" spans="1:36" ht="21" x14ac:dyDescent="0.25">
      <c r="A84" s="87" t="s">
        <v>38</v>
      </c>
      <c r="B84" s="30" t="s">
        <v>39</v>
      </c>
      <c r="C84" s="172" t="s">
        <v>24</v>
      </c>
      <c r="D84" s="173"/>
      <c r="E84" s="173"/>
      <c r="F84" s="173"/>
      <c r="G84" s="173"/>
      <c r="H84" s="173"/>
      <c r="I84" s="173"/>
      <c r="J84" s="174"/>
      <c r="K84" s="147">
        <v>0</v>
      </c>
      <c r="L84" s="147"/>
      <c r="M84" s="147"/>
      <c r="N84" s="147"/>
      <c r="O84" s="147">
        <v>0</v>
      </c>
      <c r="P84" s="147"/>
      <c r="Q84" s="147"/>
      <c r="R84" s="147"/>
      <c r="S84" s="147">
        <v>0</v>
      </c>
      <c r="T84" s="147"/>
      <c r="U84" s="147"/>
      <c r="V84" s="147"/>
      <c r="W84" s="147">
        <v>0</v>
      </c>
      <c r="X84" s="147"/>
      <c r="Y84" s="147"/>
      <c r="Z84" s="147"/>
      <c r="AA84" s="147">
        <v>0</v>
      </c>
      <c r="AB84" s="147"/>
      <c r="AC84" s="147"/>
      <c r="AD84" s="147"/>
      <c r="AE84" s="147">
        <v>0</v>
      </c>
      <c r="AF84" s="147"/>
      <c r="AG84" s="147"/>
      <c r="AH84" s="162"/>
      <c r="AI84" s="103"/>
    </row>
    <row r="85" spans="1:36" x14ac:dyDescent="0.25">
      <c r="A85" s="87" t="s">
        <v>37</v>
      </c>
      <c r="B85" s="41"/>
      <c r="C85" s="241"/>
      <c r="D85" s="242"/>
      <c r="E85" s="242"/>
      <c r="F85" s="242"/>
      <c r="G85" s="242"/>
      <c r="H85" s="242"/>
      <c r="I85" s="242"/>
      <c r="J85" s="243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6"/>
      <c r="AI85" s="103"/>
    </row>
    <row r="86" spans="1:36" hidden="1" x14ac:dyDescent="0.25">
      <c r="A86" s="113"/>
      <c r="B86" s="114"/>
      <c r="C86" s="143"/>
      <c r="D86" s="144"/>
      <c r="E86" s="148"/>
      <c r="F86" s="148"/>
      <c r="G86" s="148"/>
      <c r="H86" s="148"/>
      <c r="I86" s="148"/>
      <c r="J86" s="149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53"/>
      <c r="AI86" s="120"/>
      <c r="AJ86" s="116"/>
    </row>
    <row r="87" spans="1:36" s="80" customFormat="1" x14ac:dyDescent="0.25">
      <c r="A87" s="117"/>
      <c r="B87" s="118" t="s">
        <v>39</v>
      </c>
      <c r="C87" s="191"/>
      <c r="D87" s="192"/>
      <c r="E87" s="216"/>
      <c r="F87" s="216"/>
      <c r="G87" s="216"/>
      <c r="H87" s="216"/>
      <c r="I87" s="216"/>
      <c r="J87" s="217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45">
        <f>O87+S87+W87</f>
        <v>0</v>
      </c>
      <c r="AB87" s="145"/>
      <c r="AC87" s="145"/>
      <c r="AD87" s="145"/>
      <c r="AE87" s="145"/>
      <c r="AF87" s="145"/>
      <c r="AG87" s="145"/>
      <c r="AH87" s="153"/>
      <c r="AI87" s="120"/>
      <c r="AJ87" s="119" t="str">
        <f>C87&amp;E87</f>
        <v/>
      </c>
    </row>
    <row r="88" spans="1:36" hidden="1" x14ac:dyDescent="0.25">
      <c r="A88" s="88"/>
      <c r="B88" s="51"/>
      <c r="C88" s="50"/>
      <c r="D88" s="362"/>
      <c r="E88" s="363"/>
      <c r="F88" s="363"/>
      <c r="G88" s="363"/>
      <c r="H88" s="363"/>
      <c r="I88" s="363"/>
      <c r="J88" s="364"/>
      <c r="K88" s="359"/>
      <c r="L88" s="360"/>
      <c r="M88" s="360"/>
      <c r="N88" s="361"/>
      <c r="O88" s="359"/>
      <c r="P88" s="360"/>
      <c r="Q88" s="360"/>
      <c r="R88" s="361"/>
      <c r="S88" s="359"/>
      <c r="T88" s="360"/>
      <c r="U88" s="360"/>
      <c r="V88" s="361"/>
      <c r="W88" s="359"/>
      <c r="X88" s="360"/>
      <c r="Y88" s="360"/>
      <c r="Z88" s="361"/>
      <c r="AA88" s="359"/>
      <c r="AB88" s="360"/>
      <c r="AC88" s="360"/>
      <c r="AD88" s="361"/>
      <c r="AE88" s="150"/>
      <c r="AF88" s="151"/>
      <c r="AG88" s="151"/>
      <c r="AH88" s="161"/>
      <c r="AI88" s="103"/>
    </row>
    <row r="89" spans="1:36" x14ac:dyDescent="0.25">
      <c r="A89" s="87" t="s">
        <v>40</v>
      </c>
      <c r="B89" s="30" t="s">
        <v>41</v>
      </c>
      <c r="C89" s="172" t="s">
        <v>24</v>
      </c>
      <c r="D89" s="173"/>
      <c r="E89" s="173"/>
      <c r="F89" s="173"/>
      <c r="G89" s="173"/>
      <c r="H89" s="173"/>
      <c r="I89" s="173"/>
      <c r="J89" s="174"/>
      <c r="K89" s="147">
        <v>0</v>
      </c>
      <c r="L89" s="147"/>
      <c r="M89" s="147"/>
      <c r="N89" s="147"/>
      <c r="O89" s="175" t="s">
        <v>24</v>
      </c>
      <c r="P89" s="175"/>
      <c r="Q89" s="175"/>
      <c r="R89" s="175"/>
      <c r="S89" s="147">
        <v>0</v>
      </c>
      <c r="T89" s="147"/>
      <c r="U89" s="147"/>
      <c r="V89" s="147"/>
      <c r="W89" s="147">
        <v>0</v>
      </c>
      <c r="X89" s="147"/>
      <c r="Y89" s="147"/>
      <c r="Z89" s="147"/>
      <c r="AA89" s="147">
        <v>0</v>
      </c>
      <c r="AB89" s="147"/>
      <c r="AC89" s="147"/>
      <c r="AD89" s="147"/>
      <c r="AE89" s="147">
        <v>0</v>
      </c>
      <c r="AF89" s="147"/>
      <c r="AG89" s="147"/>
      <c r="AH89" s="162"/>
      <c r="AI89" s="103"/>
    </row>
    <row r="90" spans="1:36" x14ac:dyDescent="0.25">
      <c r="A90" s="87" t="s">
        <v>94</v>
      </c>
      <c r="B90" s="30" t="s">
        <v>42</v>
      </c>
      <c r="C90" s="172" t="s">
        <v>24</v>
      </c>
      <c r="D90" s="365"/>
      <c r="E90" s="365"/>
      <c r="F90" s="365"/>
      <c r="G90" s="365"/>
      <c r="H90" s="365"/>
      <c r="I90" s="365"/>
      <c r="J90" s="366"/>
      <c r="K90" s="147">
        <v>0</v>
      </c>
      <c r="L90" s="147"/>
      <c r="M90" s="147"/>
      <c r="N90" s="147"/>
      <c r="O90" s="175" t="s">
        <v>93</v>
      </c>
      <c r="P90" s="175"/>
      <c r="Q90" s="175"/>
      <c r="R90" s="175"/>
      <c r="S90" s="147">
        <v>0</v>
      </c>
      <c r="T90" s="147"/>
      <c r="U90" s="147"/>
      <c r="V90" s="147"/>
      <c r="W90" s="147">
        <v>0</v>
      </c>
      <c r="X90" s="147"/>
      <c r="Y90" s="147"/>
      <c r="Z90" s="147"/>
      <c r="AA90" s="147">
        <v>0</v>
      </c>
      <c r="AB90" s="147"/>
      <c r="AC90" s="147"/>
      <c r="AD90" s="147"/>
      <c r="AE90" s="175" t="s">
        <v>93</v>
      </c>
      <c r="AF90" s="175"/>
      <c r="AG90" s="175"/>
      <c r="AH90" s="348"/>
      <c r="AI90" s="110"/>
      <c r="AJ90" s="92"/>
    </row>
    <row r="91" spans="1:36" hidden="1" x14ac:dyDescent="0.25">
      <c r="A91" s="113"/>
      <c r="B91" s="114"/>
      <c r="C91" s="143"/>
      <c r="D91" s="144"/>
      <c r="E91" s="148"/>
      <c r="F91" s="148"/>
      <c r="G91" s="148"/>
      <c r="H91" s="148"/>
      <c r="I91" s="148"/>
      <c r="J91" s="149"/>
      <c r="K91" s="145"/>
      <c r="L91" s="145"/>
      <c r="M91" s="145"/>
      <c r="N91" s="145"/>
      <c r="O91" s="146" t="s">
        <v>93</v>
      </c>
      <c r="P91" s="146"/>
      <c r="Q91" s="146"/>
      <c r="R91" s="146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6" t="s">
        <v>93</v>
      </c>
      <c r="AF91" s="146"/>
      <c r="AG91" s="146"/>
      <c r="AH91" s="349"/>
      <c r="AI91" s="115"/>
      <c r="AJ91" s="116"/>
    </row>
    <row r="92" spans="1:36" x14ac:dyDescent="0.25">
      <c r="A92" s="117"/>
      <c r="B92" s="118" t="s">
        <v>42</v>
      </c>
      <c r="C92" s="191"/>
      <c r="D92" s="192"/>
      <c r="E92" s="216"/>
      <c r="F92" s="216"/>
      <c r="G92" s="216"/>
      <c r="H92" s="216"/>
      <c r="I92" s="216"/>
      <c r="J92" s="217"/>
      <c r="K92" s="215"/>
      <c r="L92" s="215"/>
      <c r="M92" s="215"/>
      <c r="N92" s="215"/>
      <c r="O92" s="146" t="s">
        <v>24</v>
      </c>
      <c r="P92" s="146"/>
      <c r="Q92" s="146"/>
      <c r="R92" s="146"/>
      <c r="S92" s="193"/>
      <c r="T92" s="193"/>
      <c r="U92" s="193"/>
      <c r="V92" s="193"/>
      <c r="W92" s="193"/>
      <c r="X92" s="193"/>
      <c r="Y92" s="193"/>
      <c r="Z92" s="193"/>
      <c r="AA92" s="350">
        <f>S92+W92</f>
        <v>0</v>
      </c>
      <c r="AB92" s="350"/>
      <c r="AC92" s="350"/>
      <c r="AD92" s="350"/>
      <c r="AE92" s="146" t="s">
        <v>24</v>
      </c>
      <c r="AF92" s="146"/>
      <c r="AG92" s="146"/>
      <c r="AH92" s="349"/>
      <c r="AI92" s="115"/>
      <c r="AJ92" s="119" t="str">
        <f>C92&amp;E92</f>
        <v/>
      </c>
    </row>
    <row r="93" spans="1:36" x14ac:dyDescent="0.25">
      <c r="A93" s="87" t="s">
        <v>92</v>
      </c>
      <c r="B93" s="30" t="s">
        <v>43</v>
      </c>
      <c r="C93" s="172" t="s">
        <v>93</v>
      </c>
      <c r="D93" s="365"/>
      <c r="E93" s="365"/>
      <c r="F93" s="365"/>
      <c r="G93" s="365"/>
      <c r="H93" s="365"/>
      <c r="I93" s="365"/>
      <c r="J93" s="366"/>
      <c r="K93" s="147">
        <v>0</v>
      </c>
      <c r="L93" s="147"/>
      <c r="M93" s="147"/>
      <c r="N93" s="147"/>
      <c r="O93" s="175" t="s">
        <v>93</v>
      </c>
      <c r="P93" s="175"/>
      <c r="Q93" s="175"/>
      <c r="R93" s="175"/>
      <c r="S93" s="147">
        <v>0</v>
      </c>
      <c r="T93" s="147"/>
      <c r="U93" s="147"/>
      <c r="V93" s="147"/>
      <c r="W93" s="147">
        <v>0</v>
      </c>
      <c r="X93" s="147"/>
      <c r="Y93" s="147"/>
      <c r="Z93" s="147"/>
      <c r="AA93" s="147">
        <v>0</v>
      </c>
      <c r="AB93" s="147"/>
      <c r="AC93" s="147"/>
      <c r="AD93" s="147"/>
      <c r="AE93" s="175" t="s">
        <v>93</v>
      </c>
      <c r="AF93" s="175"/>
      <c r="AG93" s="175"/>
      <c r="AH93" s="348"/>
      <c r="AI93" s="110"/>
    </row>
    <row r="94" spans="1:36" hidden="1" x14ac:dyDescent="0.25">
      <c r="A94" s="113"/>
      <c r="B94" s="114"/>
      <c r="C94" s="143"/>
      <c r="D94" s="144"/>
      <c r="E94" s="148"/>
      <c r="F94" s="148"/>
      <c r="G94" s="148"/>
      <c r="H94" s="148"/>
      <c r="I94" s="148"/>
      <c r="J94" s="149"/>
      <c r="K94" s="145"/>
      <c r="L94" s="145"/>
      <c r="M94" s="145"/>
      <c r="N94" s="145"/>
      <c r="O94" s="146" t="s">
        <v>93</v>
      </c>
      <c r="P94" s="146"/>
      <c r="Q94" s="146"/>
      <c r="R94" s="146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6" t="s">
        <v>93</v>
      </c>
      <c r="AF94" s="146"/>
      <c r="AG94" s="146"/>
      <c r="AH94" s="349"/>
      <c r="AI94" s="115"/>
      <c r="AJ94" s="116"/>
    </row>
    <row r="95" spans="1:36" x14ac:dyDescent="0.25">
      <c r="A95" s="117"/>
      <c r="B95" s="118" t="s">
        <v>43</v>
      </c>
      <c r="C95" s="191"/>
      <c r="D95" s="192"/>
      <c r="E95" s="216"/>
      <c r="F95" s="216"/>
      <c r="G95" s="216"/>
      <c r="H95" s="216"/>
      <c r="I95" s="216"/>
      <c r="J95" s="217"/>
      <c r="K95" s="215"/>
      <c r="L95" s="215"/>
      <c r="M95" s="215"/>
      <c r="N95" s="215"/>
      <c r="O95" s="146" t="s">
        <v>24</v>
      </c>
      <c r="P95" s="146"/>
      <c r="Q95" s="146"/>
      <c r="R95" s="146"/>
      <c r="S95" s="193"/>
      <c r="T95" s="193"/>
      <c r="U95" s="193"/>
      <c r="V95" s="193"/>
      <c r="W95" s="193"/>
      <c r="X95" s="193"/>
      <c r="Y95" s="193"/>
      <c r="Z95" s="193"/>
      <c r="AA95" s="350">
        <f>S95+W95</f>
        <v>0</v>
      </c>
      <c r="AB95" s="350"/>
      <c r="AC95" s="350"/>
      <c r="AD95" s="350"/>
      <c r="AE95" s="146" t="s">
        <v>24</v>
      </c>
      <c r="AF95" s="146"/>
      <c r="AG95" s="146"/>
      <c r="AH95" s="349"/>
      <c r="AI95" s="115"/>
      <c r="AJ95" s="119" t="str">
        <f>C95&amp;E95</f>
        <v/>
      </c>
    </row>
    <row r="96" spans="1:36" ht="21" x14ac:dyDescent="0.25">
      <c r="A96" s="87" t="s">
        <v>44</v>
      </c>
      <c r="B96" s="30" t="s">
        <v>45</v>
      </c>
      <c r="C96" s="172" t="s">
        <v>24</v>
      </c>
      <c r="D96" s="173"/>
      <c r="E96" s="173"/>
      <c r="F96" s="173"/>
      <c r="G96" s="173"/>
      <c r="H96" s="173"/>
      <c r="I96" s="173"/>
      <c r="J96" s="174"/>
      <c r="K96" s="175" t="s">
        <v>24</v>
      </c>
      <c r="L96" s="175"/>
      <c r="M96" s="175"/>
      <c r="N96" s="175"/>
      <c r="O96" s="355">
        <f>O97</f>
        <v>24173401.75</v>
      </c>
      <c r="P96" s="356"/>
      <c r="Q96" s="356"/>
      <c r="R96" s="357"/>
      <c r="S96" s="355">
        <f>S97+S111</f>
        <v>0</v>
      </c>
      <c r="T96" s="356"/>
      <c r="U96" s="356"/>
      <c r="V96" s="357"/>
      <c r="W96" s="355">
        <f>W111</f>
        <v>0</v>
      </c>
      <c r="X96" s="356"/>
      <c r="Y96" s="356"/>
      <c r="Z96" s="357"/>
      <c r="AA96" s="355">
        <f>AA97+AA111</f>
        <v>24173401.75</v>
      </c>
      <c r="AB96" s="356"/>
      <c r="AC96" s="356"/>
      <c r="AD96" s="357"/>
      <c r="AE96" s="175" t="s">
        <v>24</v>
      </c>
      <c r="AF96" s="175"/>
      <c r="AG96" s="175"/>
      <c r="AH96" s="348"/>
      <c r="AI96" s="110"/>
    </row>
    <row r="97" spans="1:36" ht="31.2" x14ac:dyDescent="0.25">
      <c r="A97" s="87" t="s">
        <v>46</v>
      </c>
      <c r="B97" s="30" t="s">
        <v>47</v>
      </c>
      <c r="C97" s="172" t="s">
        <v>24</v>
      </c>
      <c r="D97" s="173"/>
      <c r="E97" s="173"/>
      <c r="F97" s="173"/>
      <c r="G97" s="173"/>
      <c r="H97" s="173"/>
      <c r="I97" s="173"/>
      <c r="J97" s="174"/>
      <c r="K97" s="175" t="s">
        <v>24</v>
      </c>
      <c r="L97" s="175"/>
      <c r="M97" s="175"/>
      <c r="N97" s="175"/>
      <c r="O97" s="147">
        <f>SUM(O99:O100)</f>
        <v>24173401.75</v>
      </c>
      <c r="P97" s="147"/>
      <c r="Q97" s="147"/>
      <c r="R97" s="147"/>
      <c r="S97" s="147">
        <f>SUM(S99:S100)</f>
        <v>0</v>
      </c>
      <c r="T97" s="147"/>
      <c r="U97" s="147"/>
      <c r="V97" s="147"/>
      <c r="W97" s="175" t="s">
        <v>24</v>
      </c>
      <c r="X97" s="175"/>
      <c r="Y97" s="175"/>
      <c r="Z97" s="175"/>
      <c r="AA97" s="147">
        <f>SUM(AA99:AA100)</f>
        <v>24173401.75</v>
      </c>
      <c r="AB97" s="147"/>
      <c r="AC97" s="147"/>
      <c r="AD97" s="147"/>
      <c r="AE97" s="175" t="s">
        <v>24</v>
      </c>
      <c r="AF97" s="175"/>
      <c r="AG97" s="175"/>
      <c r="AH97" s="348"/>
      <c r="AI97" s="110"/>
    </row>
    <row r="98" spans="1:36" x14ac:dyDescent="0.25">
      <c r="A98" s="87" t="s">
        <v>37</v>
      </c>
      <c r="B98" s="30"/>
      <c r="C98" s="172"/>
      <c r="D98" s="173"/>
      <c r="E98" s="173"/>
      <c r="F98" s="173"/>
      <c r="G98" s="173"/>
      <c r="H98" s="173"/>
      <c r="I98" s="173"/>
      <c r="J98" s="174"/>
      <c r="K98" s="176"/>
      <c r="L98" s="177"/>
      <c r="M98" s="177"/>
      <c r="N98" s="178"/>
      <c r="O98" s="176"/>
      <c r="P98" s="177"/>
      <c r="Q98" s="177"/>
      <c r="R98" s="178"/>
      <c r="S98" s="176"/>
      <c r="T98" s="177"/>
      <c r="U98" s="177"/>
      <c r="V98" s="178"/>
      <c r="W98" s="176"/>
      <c r="X98" s="177"/>
      <c r="Y98" s="177"/>
      <c r="Z98" s="178"/>
      <c r="AA98" s="176"/>
      <c r="AB98" s="177"/>
      <c r="AC98" s="177"/>
      <c r="AD98" s="178"/>
      <c r="AE98" s="176"/>
      <c r="AF98" s="177"/>
      <c r="AG98" s="177"/>
      <c r="AH98" s="353"/>
      <c r="AI98" s="110"/>
    </row>
    <row r="99" spans="1:36" ht="21" x14ac:dyDescent="0.25">
      <c r="A99" s="87" t="s">
        <v>48</v>
      </c>
      <c r="B99" s="29" t="s">
        <v>49</v>
      </c>
      <c r="C99" s="172" t="s">
        <v>24</v>
      </c>
      <c r="D99" s="173"/>
      <c r="E99" s="173"/>
      <c r="F99" s="173"/>
      <c r="G99" s="173"/>
      <c r="H99" s="173"/>
      <c r="I99" s="173"/>
      <c r="J99" s="174"/>
      <c r="K99" s="218" t="s">
        <v>24</v>
      </c>
      <c r="L99" s="218"/>
      <c r="M99" s="218"/>
      <c r="N99" s="218"/>
      <c r="O99" s="198"/>
      <c r="P99" s="198"/>
      <c r="Q99" s="198"/>
      <c r="R99" s="198"/>
      <c r="S99" s="198"/>
      <c r="T99" s="198"/>
      <c r="U99" s="198"/>
      <c r="V99" s="198"/>
      <c r="W99" s="218" t="s">
        <v>24</v>
      </c>
      <c r="X99" s="218"/>
      <c r="Y99" s="218"/>
      <c r="Z99" s="218"/>
      <c r="AA99" s="358">
        <f>O99+S99</f>
        <v>0</v>
      </c>
      <c r="AB99" s="358"/>
      <c r="AC99" s="358"/>
      <c r="AD99" s="358"/>
      <c r="AE99" s="218" t="s">
        <v>24</v>
      </c>
      <c r="AF99" s="218"/>
      <c r="AG99" s="218"/>
      <c r="AH99" s="336"/>
      <c r="AI99" s="110"/>
    </row>
    <row r="100" spans="1:36" ht="21.6" thickBot="1" x14ac:dyDescent="0.3">
      <c r="A100" s="87" t="s">
        <v>50</v>
      </c>
      <c r="B100" s="44" t="s">
        <v>51</v>
      </c>
      <c r="C100" s="181" t="s">
        <v>24</v>
      </c>
      <c r="D100" s="182"/>
      <c r="E100" s="182"/>
      <c r="F100" s="182"/>
      <c r="G100" s="182"/>
      <c r="H100" s="182"/>
      <c r="I100" s="182"/>
      <c r="J100" s="183"/>
      <c r="K100" s="164" t="s">
        <v>24</v>
      </c>
      <c r="L100" s="164"/>
      <c r="M100" s="164"/>
      <c r="N100" s="164"/>
      <c r="O100" s="147">
        <f>Q37</f>
        <v>24173401.75</v>
      </c>
      <c r="P100" s="147"/>
      <c r="Q100" s="147"/>
      <c r="R100" s="147"/>
      <c r="S100" s="171"/>
      <c r="T100" s="171"/>
      <c r="U100" s="171"/>
      <c r="V100" s="171"/>
      <c r="W100" s="164" t="s">
        <v>24</v>
      </c>
      <c r="X100" s="164"/>
      <c r="Y100" s="164"/>
      <c r="Z100" s="164"/>
      <c r="AA100" s="163">
        <f>O100+S100</f>
        <v>24173401.75</v>
      </c>
      <c r="AB100" s="163"/>
      <c r="AC100" s="163"/>
      <c r="AD100" s="163"/>
      <c r="AE100" s="164" t="s">
        <v>24</v>
      </c>
      <c r="AF100" s="164"/>
      <c r="AG100" s="164"/>
      <c r="AH100" s="165"/>
      <c r="AI100" s="110"/>
    </row>
    <row r="101" spans="1:36" x14ac:dyDescent="0.25">
      <c r="A101" s="52"/>
      <c r="B101" s="34"/>
      <c r="C101" s="34"/>
      <c r="D101" s="34"/>
      <c r="E101" s="34"/>
      <c r="F101" s="34"/>
      <c r="G101" s="34"/>
      <c r="H101" s="34"/>
      <c r="I101" s="34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4"/>
      <c r="X101" s="53"/>
      <c r="Y101" s="53"/>
      <c r="Z101" s="53"/>
      <c r="AA101" s="53"/>
      <c r="AB101" s="53"/>
      <c r="AD101" s="53"/>
      <c r="AE101" s="53"/>
    </row>
    <row r="102" spans="1:36" x14ac:dyDescent="0.25">
      <c r="A102" s="52"/>
      <c r="B102" s="34"/>
      <c r="C102" s="34"/>
      <c r="D102" s="34"/>
      <c r="E102" s="34"/>
      <c r="F102" s="34"/>
      <c r="G102" s="34"/>
      <c r="H102" s="34"/>
      <c r="I102" s="34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4"/>
      <c r="X102" s="53"/>
      <c r="Y102" s="53"/>
      <c r="Z102" s="53"/>
      <c r="AA102" s="53"/>
      <c r="AB102" s="53"/>
      <c r="AD102" s="53"/>
      <c r="AE102" s="53"/>
    </row>
    <row r="103" spans="1:36" x14ac:dyDescent="0.25">
      <c r="A103" s="52"/>
      <c r="B103" s="34"/>
      <c r="C103" s="34"/>
      <c r="D103" s="34"/>
      <c r="E103" s="34"/>
      <c r="F103" s="34"/>
      <c r="G103" s="34"/>
      <c r="H103" s="34"/>
      <c r="I103" s="34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AA103" s="55"/>
      <c r="AB103" s="55"/>
      <c r="AD103" s="55"/>
      <c r="AE103" s="354" t="s">
        <v>61</v>
      </c>
      <c r="AF103" s="354"/>
      <c r="AG103" s="354"/>
      <c r="AH103" s="354"/>
      <c r="AI103" s="55"/>
    </row>
    <row r="104" spans="1:36" x14ac:dyDescent="0.25">
      <c r="A104" s="56"/>
      <c r="B104" s="57"/>
      <c r="C104" s="57"/>
      <c r="D104" s="57"/>
      <c r="E104" s="57"/>
      <c r="F104" s="57"/>
      <c r="G104" s="57"/>
      <c r="H104" s="57"/>
      <c r="I104" s="57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58"/>
      <c r="X104" s="18"/>
      <c r="Y104" s="18"/>
      <c r="Z104" s="18"/>
      <c r="AA104" s="18"/>
      <c r="AB104" s="18"/>
      <c r="AD104" s="18"/>
      <c r="AE104" s="18"/>
    </row>
    <row r="105" spans="1:36" s="1" customFormat="1" ht="10.199999999999999" x14ac:dyDescent="0.2">
      <c r="A105" s="39"/>
      <c r="B105" s="6"/>
      <c r="C105" s="207" t="s">
        <v>57</v>
      </c>
      <c r="D105" s="168"/>
      <c r="E105" s="168"/>
      <c r="F105" s="168"/>
      <c r="G105" s="168"/>
      <c r="H105" s="168"/>
      <c r="I105" s="168"/>
      <c r="J105" s="208"/>
      <c r="K105" s="202" t="s">
        <v>65</v>
      </c>
      <c r="L105" s="202"/>
      <c r="M105" s="202"/>
      <c r="N105" s="202"/>
      <c r="O105" s="202" t="s">
        <v>11</v>
      </c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 t="s">
        <v>64</v>
      </c>
      <c r="AF105" s="202"/>
      <c r="AG105" s="202"/>
      <c r="AH105" s="202"/>
      <c r="AI105" s="99"/>
      <c r="AJ105" s="91"/>
    </row>
    <row r="106" spans="1:36" s="1" customFormat="1" ht="10.199999999999999" x14ac:dyDescent="0.2">
      <c r="A106" s="39"/>
      <c r="B106" s="46" t="s">
        <v>12</v>
      </c>
      <c r="C106" s="209"/>
      <c r="D106" s="210"/>
      <c r="E106" s="210"/>
      <c r="F106" s="210"/>
      <c r="G106" s="210"/>
      <c r="H106" s="210"/>
      <c r="I106" s="210"/>
      <c r="J106" s="211"/>
      <c r="K106" s="202"/>
      <c r="L106" s="202"/>
      <c r="M106" s="202"/>
      <c r="N106" s="202"/>
      <c r="O106" s="202" t="s">
        <v>71</v>
      </c>
      <c r="P106" s="202"/>
      <c r="Q106" s="202"/>
      <c r="R106" s="202"/>
      <c r="S106" s="195" t="s">
        <v>67</v>
      </c>
      <c r="T106" s="195"/>
      <c r="U106" s="195"/>
      <c r="V106" s="195"/>
      <c r="W106" s="157" t="s">
        <v>72</v>
      </c>
      <c r="X106" s="157"/>
      <c r="Y106" s="157"/>
      <c r="Z106" s="157"/>
      <c r="AA106" s="157" t="s">
        <v>15</v>
      </c>
      <c r="AB106" s="157"/>
      <c r="AC106" s="157"/>
      <c r="AD106" s="157"/>
      <c r="AE106" s="202"/>
      <c r="AF106" s="202"/>
      <c r="AG106" s="202"/>
      <c r="AH106" s="202"/>
      <c r="AI106" s="99"/>
      <c r="AJ106" s="91"/>
    </row>
    <row r="107" spans="1:36" s="1" customFormat="1" ht="10.199999999999999" x14ac:dyDescent="0.2">
      <c r="A107" s="40" t="s">
        <v>13</v>
      </c>
      <c r="B107" s="46" t="s">
        <v>14</v>
      </c>
      <c r="C107" s="209"/>
      <c r="D107" s="210"/>
      <c r="E107" s="210"/>
      <c r="F107" s="210"/>
      <c r="G107" s="210"/>
      <c r="H107" s="210"/>
      <c r="I107" s="210"/>
      <c r="J107" s="211"/>
      <c r="K107" s="202"/>
      <c r="L107" s="202"/>
      <c r="M107" s="202"/>
      <c r="N107" s="202"/>
      <c r="O107" s="202"/>
      <c r="P107" s="202"/>
      <c r="Q107" s="202"/>
      <c r="R107" s="202"/>
      <c r="S107" s="196"/>
      <c r="T107" s="196"/>
      <c r="U107" s="196"/>
      <c r="V107" s="196"/>
      <c r="W107" s="158"/>
      <c r="X107" s="158"/>
      <c r="Y107" s="158"/>
      <c r="Z107" s="158"/>
      <c r="AA107" s="158"/>
      <c r="AB107" s="158"/>
      <c r="AC107" s="158"/>
      <c r="AD107" s="158"/>
      <c r="AE107" s="202"/>
      <c r="AF107" s="202"/>
      <c r="AG107" s="202"/>
      <c r="AH107" s="202"/>
      <c r="AI107" s="99"/>
      <c r="AJ107" s="91"/>
    </row>
    <row r="108" spans="1:36" s="1" customFormat="1" ht="10.199999999999999" x14ac:dyDescent="0.2">
      <c r="A108" s="39"/>
      <c r="B108" s="46" t="s">
        <v>16</v>
      </c>
      <c r="C108" s="209"/>
      <c r="D108" s="210"/>
      <c r="E108" s="210"/>
      <c r="F108" s="210"/>
      <c r="G108" s="210"/>
      <c r="H108" s="210"/>
      <c r="I108" s="210"/>
      <c r="J108" s="211"/>
      <c r="K108" s="202"/>
      <c r="L108" s="202"/>
      <c r="M108" s="202"/>
      <c r="N108" s="202"/>
      <c r="O108" s="202"/>
      <c r="P108" s="202"/>
      <c r="Q108" s="202"/>
      <c r="R108" s="202"/>
      <c r="S108" s="196"/>
      <c r="T108" s="196"/>
      <c r="U108" s="196"/>
      <c r="V108" s="196"/>
      <c r="W108" s="158"/>
      <c r="X108" s="158"/>
      <c r="Y108" s="158"/>
      <c r="Z108" s="158"/>
      <c r="AA108" s="158"/>
      <c r="AB108" s="158"/>
      <c r="AC108" s="158"/>
      <c r="AD108" s="158"/>
      <c r="AE108" s="202"/>
      <c r="AF108" s="202"/>
      <c r="AG108" s="202"/>
      <c r="AH108" s="202"/>
      <c r="AI108" s="99"/>
      <c r="AJ108" s="91"/>
    </row>
    <row r="109" spans="1:36" s="1" customFormat="1" ht="10.199999999999999" x14ac:dyDescent="0.2">
      <c r="A109" s="39"/>
      <c r="B109" s="46"/>
      <c r="C109" s="212"/>
      <c r="D109" s="213"/>
      <c r="E109" s="213"/>
      <c r="F109" s="213"/>
      <c r="G109" s="213"/>
      <c r="H109" s="213"/>
      <c r="I109" s="213"/>
      <c r="J109" s="214"/>
      <c r="K109" s="202"/>
      <c r="L109" s="202"/>
      <c r="M109" s="202"/>
      <c r="N109" s="202"/>
      <c r="O109" s="202"/>
      <c r="P109" s="202"/>
      <c r="Q109" s="202"/>
      <c r="R109" s="202"/>
      <c r="S109" s="197"/>
      <c r="T109" s="197"/>
      <c r="U109" s="197"/>
      <c r="V109" s="197"/>
      <c r="W109" s="159"/>
      <c r="X109" s="159"/>
      <c r="Y109" s="159"/>
      <c r="Z109" s="159"/>
      <c r="AA109" s="159"/>
      <c r="AB109" s="159"/>
      <c r="AC109" s="159"/>
      <c r="AD109" s="159"/>
      <c r="AE109" s="202"/>
      <c r="AF109" s="202"/>
      <c r="AG109" s="202"/>
      <c r="AH109" s="202"/>
      <c r="AI109" s="99"/>
      <c r="AJ109" s="91"/>
    </row>
    <row r="110" spans="1:36" ht="13.8" thickBot="1" x14ac:dyDescent="0.3">
      <c r="A110" s="47">
        <v>1</v>
      </c>
      <c r="B110" s="85">
        <v>2</v>
      </c>
      <c r="C110" s="204">
        <v>3</v>
      </c>
      <c r="D110" s="205"/>
      <c r="E110" s="205"/>
      <c r="F110" s="205"/>
      <c r="G110" s="205"/>
      <c r="H110" s="205"/>
      <c r="I110" s="205"/>
      <c r="J110" s="206"/>
      <c r="K110" s="184" t="s">
        <v>17</v>
      </c>
      <c r="L110" s="184"/>
      <c r="M110" s="184"/>
      <c r="N110" s="184"/>
      <c r="O110" s="184" t="s">
        <v>18</v>
      </c>
      <c r="P110" s="184"/>
      <c r="Q110" s="184"/>
      <c r="R110" s="184"/>
      <c r="S110" s="184" t="s">
        <v>19</v>
      </c>
      <c r="T110" s="184"/>
      <c r="U110" s="184"/>
      <c r="V110" s="184"/>
      <c r="W110" s="194" t="s">
        <v>20</v>
      </c>
      <c r="X110" s="194"/>
      <c r="Y110" s="194"/>
      <c r="Z110" s="194"/>
      <c r="AA110" s="184" t="s">
        <v>21</v>
      </c>
      <c r="AB110" s="184"/>
      <c r="AC110" s="184"/>
      <c r="AD110" s="184"/>
      <c r="AE110" s="184" t="s">
        <v>22</v>
      </c>
      <c r="AF110" s="184"/>
      <c r="AG110" s="184"/>
      <c r="AH110" s="184"/>
      <c r="AI110" s="106"/>
    </row>
    <row r="111" spans="1:36" ht="21" x14ac:dyDescent="0.25">
      <c r="A111" s="89" t="s">
        <v>52</v>
      </c>
      <c r="B111" s="27" t="s">
        <v>53</v>
      </c>
      <c r="C111" s="199" t="s">
        <v>24</v>
      </c>
      <c r="D111" s="200"/>
      <c r="E111" s="200"/>
      <c r="F111" s="200"/>
      <c r="G111" s="200"/>
      <c r="H111" s="200"/>
      <c r="I111" s="200"/>
      <c r="J111" s="201"/>
      <c r="K111" s="203" t="s">
        <v>24</v>
      </c>
      <c r="L111" s="203"/>
      <c r="M111" s="203"/>
      <c r="N111" s="203"/>
      <c r="O111" s="203" t="s">
        <v>24</v>
      </c>
      <c r="P111" s="203"/>
      <c r="Q111" s="203"/>
      <c r="R111" s="203"/>
      <c r="S111" s="189">
        <f>SUM(S113:S114)</f>
        <v>0</v>
      </c>
      <c r="T111" s="189"/>
      <c r="U111" s="189"/>
      <c r="V111" s="189"/>
      <c r="W111" s="189">
        <f>SUM(W113:W114)</f>
        <v>0</v>
      </c>
      <c r="X111" s="189"/>
      <c r="Y111" s="189"/>
      <c r="Z111" s="189"/>
      <c r="AA111" s="189">
        <f>SUM(AA113:AA114)</f>
        <v>0</v>
      </c>
      <c r="AB111" s="189"/>
      <c r="AC111" s="189"/>
      <c r="AD111" s="189"/>
      <c r="AE111" s="203" t="s">
        <v>24</v>
      </c>
      <c r="AF111" s="203"/>
      <c r="AG111" s="203"/>
      <c r="AH111" s="351"/>
      <c r="AI111" s="110"/>
    </row>
    <row r="112" spans="1:36" hidden="1" x14ac:dyDescent="0.25">
      <c r="A112" s="87" t="s">
        <v>37</v>
      </c>
      <c r="B112" s="30"/>
      <c r="C112" s="172"/>
      <c r="D112" s="173"/>
      <c r="E112" s="173"/>
      <c r="F112" s="173"/>
      <c r="G112" s="173"/>
      <c r="H112" s="173"/>
      <c r="I112" s="173"/>
      <c r="J112" s="174"/>
      <c r="K112" s="176"/>
      <c r="L112" s="177"/>
      <c r="M112" s="177"/>
      <c r="N112" s="178"/>
      <c r="O112" s="176"/>
      <c r="P112" s="177"/>
      <c r="Q112" s="177"/>
      <c r="R112" s="178"/>
      <c r="S112" s="150"/>
      <c r="T112" s="151"/>
      <c r="U112" s="151"/>
      <c r="V112" s="152"/>
      <c r="W112" s="186"/>
      <c r="X112" s="187"/>
      <c r="Y112" s="187"/>
      <c r="Z112" s="188"/>
      <c r="AA112" s="186"/>
      <c r="AB112" s="187"/>
      <c r="AC112" s="187"/>
      <c r="AD112" s="188"/>
      <c r="AE112" s="176"/>
      <c r="AF112" s="177"/>
      <c r="AG112" s="177"/>
      <c r="AH112" s="353"/>
      <c r="AI112" s="110"/>
    </row>
    <row r="113" spans="1:35" ht="21" x14ac:dyDescent="0.25">
      <c r="A113" s="89" t="s">
        <v>90</v>
      </c>
      <c r="B113" s="29" t="s">
        <v>54</v>
      </c>
      <c r="C113" s="172" t="s">
        <v>24</v>
      </c>
      <c r="D113" s="173"/>
      <c r="E113" s="173"/>
      <c r="F113" s="173"/>
      <c r="G113" s="173"/>
      <c r="H113" s="173"/>
      <c r="I113" s="173"/>
      <c r="J113" s="174"/>
      <c r="K113" s="175" t="s">
        <v>24</v>
      </c>
      <c r="L113" s="175"/>
      <c r="M113" s="175"/>
      <c r="N113" s="175"/>
      <c r="O113" s="175" t="s">
        <v>24</v>
      </c>
      <c r="P113" s="175"/>
      <c r="Q113" s="175"/>
      <c r="R113" s="175"/>
      <c r="S113" s="185"/>
      <c r="T113" s="185"/>
      <c r="U113" s="185"/>
      <c r="V113" s="185"/>
      <c r="W113" s="185"/>
      <c r="X113" s="185"/>
      <c r="Y113" s="185"/>
      <c r="Z113" s="185"/>
      <c r="AA113" s="352">
        <f>S113+W113</f>
        <v>0</v>
      </c>
      <c r="AB113" s="352"/>
      <c r="AC113" s="352"/>
      <c r="AD113" s="352"/>
      <c r="AE113" s="175" t="s">
        <v>24</v>
      </c>
      <c r="AF113" s="175"/>
      <c r="AG113" s="175"/>
      <c r="AH113" s="348"/>
      <c r="AI113" s="110"/>
    </row>
    <row r="114" spans="1:35" ht="21.6" thickBot="1" x14ac:dyDescent="0.3">
      <c r="A114" s="89" t="s">
        <v>91</v>
      </c>
      <c r="B114" s="44" t="s">
        <v>55</v>
      </c>
      <c r="C114" s="181" t="s">
        <v>24</v>
      </c>
      <c r="D114" s="182"/>
      <c r="E114" s="182"/>
      <c r="F114" s="182"/>
      <c r="G114" s="182"/>
      <c r="H114" s="182"/>
      <c r="I114" s="182"/>
      <c r="J114" s="183"/>
      <c r="K114" s="164" t="s">
        <v>24</v>
      </c>
      <c r="L114" s="164"/>
      <c r="M114" s="164"/>
      <c r="N114" s="164"/>
      <c r="O114" s="164" t="s">
        <v>24</v>
      </c>
      <c r="P114" s="164"/>
      <c r="Q114" s="164"/>
      <c r="R114" s="164"/>
      <c r="S114" s="171"/>
      <c r="T114" s="171"/>
      <c r="U114" s="171"/>
      <c r="V114" s="171"/>
      <c r="W114" s="171"/>
      <c r="X114" s="171"/>
      <c r="Y114" s="171"/>
      <c r="Z114" s="171"/>
      <c r="AA114" s="163">
        <f>S114+W114</f>
        <v>0</v>
      </c>
      <c r="AB114" s="163"/>
      <c r="AC114" s="163"/>
      <c r="AD114" s="163"/>
      <c r="AE114" s="164" t="s">
        <v>24</v>
      </c>
      <c r="AF114" s="164"/>
      <c r="AG114" s="164"/>
      <c r="AH114" s="165"/>
      <c r="AI114" s="110"/>
    </row>
    <row r="115" spans="1:35" x14ac:dyDescent="0.25">
      <c r="A115" s="52"/>
      <c r="B115" s="34"/>
      <c r="C115" s="34"/>
      <c r="D115" s="34"/>
      <c r="E115" s="34"/>
      <c r="F115" s="34"/>
      <c r="G115" s="34"/>
      <c r="H115" s="34"/>
      <c r="I115" s="34"/>
      <c r="J115" s="35"/>
      <c r="K115" s="35"/>
      <c r="L115" s="35"/>
      <c r="M115" s="35"/>
      <c r="N115" s="53"/>
      <c r="O115" s="35"/>
      <c r="P115" s="35"/>
      <c r="Q115" s="53"/>
      <c r="R115" s="35"/>
      <c r="S115" s="35"/>
      <c r="T115" s="53"/>
      <c r="U115" s="35"/>
      <c r="V115" s="35"/>
      <c r="W115" s="54"/>
      <c r="X115" s="35"/>
      <c r="Y115" s="35"/>
      <c r="Z115" s="53"/>
      <c r="AA115" s="35"/>
      <c r="AB115" s="35"/>
      <c r="AD115" s="35"/>
      <c r="AE115" s="35"/>
    </row>
    <row r="116" spans="1:35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3"/>
      <c r="K116" s="53"/>
      <c r="L116" s="53"/>
      <c r="M116" s="53"/>
      <c r="N116" s="35"/>
      <c r="O116" s="53"/>
      <c r="P116" s="53"/>
      <c r="Q116" s="35"/>
      <c r="R116" s="53"/>
      <c r="S116" s="53"/>
      <c r="T116" s="35"/>
      <c r="U116" s="53"/>
      <c r="V116" s="53"/>
      <c r="W116" s="36"/>
      <c r="X116" s="53"/>
      <c r="Y116" s="53"/>
      <c r="Z116" s="35"/>
      <c r="AA116" s="53"/>
      <c r="AB116" s="53"/>
      <c r="AD116" s="53"/>
      <c r="AE116" s="53"/>
    </row>
    <row r="117" spans="1:35" x14ac:dyDescent="0.25">
      <c r="A117" s="60" t="s">
        <v>75</v>
      </c>
      <c r="B117" s="61"/>
      <c r="C117" s="61"/>
      <c r="D117" s="61"/>
      <c r="E117" s="62"/>
      <c r="F117" s="62"/>
      <c r="G117" s="62"/>
      <c r="H117" s="167" t="s">
        <v>99</v>
      </c>
      <c r="I117" s="167"/>
      <c r="J117" s="167"/>
      <c r="K117" s="167"/>
      <c r="L117" s="167"/>
      <c r="M117" s="167"/>
      <c r="N117" s="64"/>
      <c r="O117" s="64"/>
      <c r="P117" s="64"/>
      <c r="Q117" s="170" t="s">
        <v>76</v>
      </c>
      <c r="R117" s="170"/>
      <c r="S117" s="170"/>
      <c r="T117" s="170"/>
      <c r="U117" s="170"/>
      <c r="V117" s="170"/>
      <c r="W117" s="63"/>
      <c r="X117" s="65"/>
      <c r="Y117" s="65"/>
      <c r="Z117" s="18"/>
      <c r="AA117" s="66"/>
      <c r="AB117" s="169"/>
      <c r="AC117" s="169"/>
      <c r="AD117" s="169"/>
      <c r="AE117" s="169"/>
      <c r="AF117" s="169"/>
      <c r="AG117" s="169"/>
      <c r="AH117" s="169"/>
      <c r="AI117" s="36"/>
    </row>
    <row r="118" spans="1:35" x14ac:dyDescent="0.25">
      <c r="A118" s="67"/>
      <c r="B118" s="166" t="s">
        <v>63</v>
      </c>
      <c r="C118" s="166"/>
      <c r="D118" s="166"/>
      <c r="E118" s="68"/>
      <c r="F118" s="68"/>
      <c r="G118" s="68"/>
      <c r="H118" s="166" t="s">
        <v>56</v>
      </c>
      <c r="I118" s="166"/>
      <c r="J118" s="166"/>
      <c r="K118" s="166"/>
      <c r="L118" s="166"/>
      <c r="M118" s="166"/>
      <c r="N118" s="68"/>
      <c r="O118" s="68"/>
      <c r="P118" s="68"/>
      <c r="Q118" s="170"/>
      <c r="R118" s="170"/>
      <c r="S118" s="170"/>
      <c r="T118" s="170"/>
      <c r="U118" s="170"/>
      <c r="V118" s="170"/>
      <c r="W118" s="168" t="s">
        <v>63</v>
      </c>
      <c r="X118" s="168"/>
      <c r="Y118" s="168"/>
      <c r="Z118" s="168"/>
      <c r="AA118" s="46"/>
      <c r="AB118" s="166" t="s">
        <v>56</v>
      </c>
      <c r="AC118" s="166"/>
      <c r="AD118" s="166"/>
      <c r="AE118" s="166"/>
      <c r="AF118" s="166"/>
      <c r="AG118" s="166"/>
      <c r="AH118" s="166"/>
      <c r="AI118" s="104"/>
    </row>
    <row r="119" spans="1:35" x14ac:dyDescent="0.25">
      <c r="A119" s="69"/>
      <c r="K119" s="3"/>
      <c r="L119" s="3"/>
      <c r="M119" s="3"/>
      <c r="N119" s="68"/>
      <c r="O119" s="3"/>
      <c r="P119" s="3"/>
      <c r="Q119" s="68"/>
      <c r="R119" s="3"/>
      <c r="S119" s="3"/>
      <c r="T119" s="43"/>
      <c r="U119" s="3"/>
      <c r="V119" s="3"/>
      <c r="W119" s="68"/>
      <c r="X119" s="68"/>
      <c r="Y119" s="68"/>
      <c r="Z119" s="68"/>
      <c r="AA119" s="46"/>
      <c r="AB119" s="46"/>
      <c r="AD119" s="46"/>
      <c r="AE119" s="46"/>
    </row>
    <row r="120" spans="1:35" x14ac:dyDescent="0.25">
      <c r="A120" s="67" t="s">
        <v>74</v>
      </c>
      <c r="B120" s="70"/>
      <c r="C120" s="70"/>
      <c r="D120" s="70"/>
      <c r="E120" s="68"/>
      <c r="F120" s="68"/>
      <c r="G120" s="68"/>
      <c r="H120" s="180" t="s">
        <v>103</v>
      </c>
      <c r="I120" s="180"/>
      <c r="J120" s="180"/>
      <c r="K120" s="180"/>
      <c r="L120" s="180"/>
      <c r="M120" s="180"/>
      <c r="N120" s="3"/>
      <c r="O120" s="3"/>
      <c r="P120" s="3"/>
      <c r="Q120" s="3"/>
      <c r="R120" s="3"/>
      <c r="S120" s="3"/>
      <c r="T120" s="3"/>
      <c r="U120" s="3"/>
      <c r="V120" s="3"/>
      <c r="W120" s="71"/>
      <c r="X120" s="3"/>
      <c r="Y120" s="3"/>
      <c r="Z120" s="3"/>
      <c r="AA120" s="3"/>
      <c r="AB120" s="3"/>
      <c r="AD120" s="3"/>
      <c r="AE120" s="3"/>
    </row>
    <row r="121" spans="1:35" x14ac:dyDescent="0.25">
      <c r="A121" s="67"/>
      <c r="B121" s="166" t="s">
        <v>63</v>
      </c>
      <c r="C121" s="166"/>
      <c r="D121" s="166"/>
      <c r="E121" s="68"/>
      <c r="F121" s="68"/>
      <c r="G121" s="68"/>
      <c r="H121" s="166" t="s">
        <v>56</v>
      </c>
      <c r="I121" s="166"/>
      <c r="J121" s="166"/>
      <c r="K121" s="166"/>
      <c r="L121" s="166"/>
      <c r="M121" s="166"/>
      <c r="N121" s="4"/>
      <c r="O121" s="16"/>
      <c r="P121" s="16"/>
      <c r="Q121" s="4"/>
      <c r="R121" s="16"/>
      <c r="S121" s="16"/>
      <c r="T121" s="4"/>
      <c r="U121" s="16"/>
      <c r="V121" s="16"/>
      <c r="W121" s="72"/>
      <c r="X121" s="16"/>
      <c r="Y121" s="16"/>
      <c r="AA121" s="16"/>
      <c r="AB121" s="16"/>
      <c r="AD121" s="16"/>
      <c r="AE121" s="16"/>
    </row>
  </sheetData>
  <mergeCells count="675">
    <mergeCell ref="Q65:S65"/>
    <mergeCell ref="O90:R90"/>
    <mergeCell ref="K89:N89"/>
    <mergeCell ref="O72:R75"/>
    <mergeCell ref="O86:R86"/>
    <mergeCell ref="C89:J89"/>
    <mergeCell ref="C92:D92"/>
    <mergeCell ref="O78:R78"/>
    <mergeCell ref="Q66:S66"/>
    <mergeCell ref="S81:V81"/>
    <mergeCell ref="S80:V80"/>
    <mergeCell ref="C90:J90"/>
    <mergeCell ref="O80:R80"/>
    <mergeCell ref="O81:R81"/>
    <mergeCell ref="E94:J94"/>
    <mergeCell ref="K94:N94"/>
    <mergeCell ref="K92:N92"/>
    <mergeCell ref="K93:N93"/>
    <mergeCell ref="C94:D94"/>
    <mergeCell ref="E92:J92"/>
    <mergeCell ref="C93:J93"/>
    <mergeCell ref="D65:H65"/>
    <mergeCell ref="C66:J66"/>
    <mergeCell ref="K76:N76"/>
    <mergeCell ref="C78:J78"/>
    <mergeCell ref="C76:J76"/>
    <mergeCell ref="C77:J77"/>
    <mergeCell ref="C71:J75"/>
    <mergeCell ref="A69:AD69"/>
    <mergeCell ref="W77:Z77"/>
    <mergeCell ref="K79:N79"/>
    <mergeCell ref="K81:N81"/>
    <mergeCell ref="K82:N82"/>
    <mergeCell ref="AA93:AD93"/>
    <mergeCell ref="AC65:AE65"/>
    <mergeCell ref="AA76:AD76"/>
    <mergeCell ref="AA72:AD75"/>
    <mergeCell ref="W66:Y66"/>
    <mergeCell ref="C86:D86"/>
    <mergeCell ref="E86:J86"/>
    <mergeCell ref="K86:N86"/>
    <mergeCell ref="D83:J83"/>
    <mergeCell ref="C84:J84"/>
    <mergeCell ref="K84:N84"/>
    <mergeCell ref="AA89:AD89"/>
    <mergeCell ref="K85:N85"/>
    <mergeCell ref="K83:N83"/>
    <mergeCell ref="O84:R84"/>
    <mergeCell ref="C87:D87"/>
    <mergeCell ref="O87:R87"/>
    <mergeCell ref="E87:J87"/>
    <mergeCell ref="D88:J88"/>
    <mergeCell ref="K88:N88"/>
    <mergeCell ref="O88:R88"/>
    <mergeCell ref="O89:R89"/>
    <mergeCell ref="S85:V85"/>
    <mergeCell ref="S86:V86"/>
    <mergeCell ref="K87:N87"/>
    <mergeCell ref="S87:V87"/>
    <mergeCell ref="O92:R92"/>
    <mergeCell ref="S90:V90"/>
    <mergeCell ref="S95:V95"/>
    <mergeCell ref="K100:N100"/>
    <mergeCell ref="W94:Z94"/>
    <mergeCell ref="O99:R99"/>
    <mergeCell ref="O100:R100"/>
    <mergeCell ref="O96:R96"/>
    <mergeCell ref="O95:R95"/>
    <mergeCell ref="O94:R94"/>
    <mergeCell ref="S96:V96"/>
    <mergeCell ref="W96:Z96"/>
    <mergeCell ref="S94:V94"/>
    <mergeCell ref="W99:Z99"/>
    <mergeCell ref="O98:R98"/>
    <mergeCell ref="O97:R97"/>
    <mergeCell ref="W98:Z98"/>
    <mergeCell ref="S98:V98"/>
    <mergeCell ref="W97:Z97"/>
    <mergeCell ref="W91:Z91"/>
    <mergeCell ref="W90:Z90"/>
    <mergeCell ref="W95:Z95"/>
    <mergeCell ref="S91:V91"/>
    <mergeCell ref="O93:R93"/>
    <mergeCell ref="AA97:AD97"/>
    <mergeCell ref="AA95:AD95"/>
    <mergeCell ref="AE97:AH97"/>
    <mergeCell ref="AA98:AD98"/>
    <mergeCell ref="AE98:AH98"/>
    <mergeCell ref="AA96:AD96"/>
    <mergeCell ref="AE96:AH96"/>
    <mergeCell ref="AE95:AH95"/>
    <mergeCell ref="AE99:AH99"/>
    <mergeCell ref="AA99:AD99"/>
    <mergeCell ref="AE113:AH113"/>
    <mergeCell ref="AE110:AH110"/>
    <mergeCell ref="AE111:AH111"/>
    <mergeCell ref="AA111:AD111"/>
    <mergeCell ref="AA113:AD113"/>
    <mergeCell ref="AA112:AD112"/>
    <mergeCell ref="AE112:AH112"/>
    <mergeCell ref="AE103:AH103"/>
    <mergeCell ref="AE100:AH100"/>
    <mergeCell ref="AA110:AD110"/>
    <mergeCell ref="AE105:AH109"/>
    <mergeCell ref="AA106:AD109"/>
    <mergeCell ref="O105:AD105"/>
    <mergeCell ref="W106:Z109"/>
    <mergeCell ref="AA100:AD100"/>
    <mergeCell ref="AE88:AH88"/>
    <mergeCell ref="AE89:AH89"/>
    <mergeCell ref="AA87:AD87"/>
    <mergeCell ref="AE93:AH93"/>
    <mergeCell ref="AE90:AH90"/>
    <mergeCell ref="AA94:AD94"/>
    <mergeCell ref="AE94:AH94"/>
    <mergeCell ref="AA91:AD91"/>
    <mergeCell ref="AA92:AD92"/>
    <mergeCell ref="AE92:AH92"/>
    <mergeCell ref="AE91:AH91"/>
    <mergeCell ref="AA88:AD88"/>
    <mergeCell ref="T65:V65"/>
    <mergeCell ref="AE79:AH79"/>
    <mergeCell ref="AA79:AD79"/>
    <mergeCell ref="W81:Z81"/>
    <mergeCell ref="W79:Z79"/>
    <mergeCell ref="AA80:AD80"/>
    <mergeCell ref="W80:Z80"/>
    <mergeCell ref="AA81:AD81"/>
    <mergeCell ref="AE81:AH81"/>
    <mergeCell ref="AE80:AH80"/>
    <mergeCell ref="AE69:AH69"/>
    <mergeCell ref="AE78:AH78"/>
    <mergeCell ref="AE77:AH77"/>
    <mergeCell ref="AE76:AH76"/>
    <mergeCell ref="AE71:AH75"/>
    <mergeCell ref="AF66:AH66"/>
    <mergeCell ref="AF65:AH65"/>
    <mergeCell ref="AC66:AE66"/>
    <mergeCell ref="AA78:AD78"/>
    <mergeCell ref="AC37:AE37"/>
    <mergeCell ref="W37:Y37"/>
    <mergeCell ref="Z36:AB36"/>
    <mergeCell ref="AC38:AE38"/>
    <mergeCell ref="Z38:AB38"/>
    <mergeCell ref="AC36:AE36"/>
    <mergeCell ref="AF36:AH36"/>
    <mergeCell ref="K37:M37"/>
    <mergeCell ref="C37:J37"/>
    <mergeCell ref="Q38:S38"/>
    <mergeCell ref="N38:P38"/>
    <mergeCell ref="K38:M38"/>
    <mergeCell ref="T37:V37"/>
    <mergeCell ref="T38:V38"/>
    <mergeCell ref="N37:P37"/>
    <mergeCell ref="Q37:S37"/>
    <mergeCell ref="C38:J38"/>
    <mergeCell ref="AF37:AH37"/>
    <mergeCell ref="W38:Y38"/>
    <mergeCell ref="Z37:AB37"/>
    <mergeCell ref="AF38:AH38"/>
    <mergeCell ref="O24:R24"/>
    <mergeCell ref="AE28:AH28"/>
    <mergeCell ref="A28:AD28"/>
    <mergeCell ref="W32:Y35"/>
    <mergeCell ref="AF32:AH35"/>
    <mergeCell ref="Q36:S36"/>
    <mergeCell ref="Z32:AB35"/>
    <mergeCell ref="AC30:AH31"/>
    <mergeCell ref="T36:V36"/>
    <mergeCell ref="Q30:AB31"/>
    <mergeCell ref="W36:Y36"/>
    <mergeCell ref="AA20:AD20"/>
    <mergeCell ref="AE20:AH20"/>
    <mergeCell ref="W20:Z20"/>
    <mergeCell ref="T32:V35"/>
    <mergeCell ref="W23:Z23"/>
    <mergeCell ref="AA23:AD23"/>
    <mergeCell ref="AE24:AH24"/>
    <mergeCell ref="AA24:AD24"/>
    <mergeCell ref="AE23:AH23"/>
    <mergeCell ref="AE22:AH22"/>
    <mergeCell ref="S22:V22"/>
    <mergeCell ref="S23:V23"/>
    <mergeCell ref="S24:V24"/>
    <mergeCell ref="AA22:AD22"/>
    <mergeCell ref="AA21:AD21"/>
    <mergeCell ref="S21:V21"/>
    <mergeCell ref="W21:Z21"/>
    <mergeCell ref="AC32:AE35"/>
    <mergeCell ref="W24:Z24"/>
    <mergeCell ref="Q32:S35"/>
    <mergeCell ref="AE21:AH21"/>
    <mergeCell ref="O23:R23"/>
    <mergeCell ref="O22:R22"/>
    <mergeCell ref="W22:Z22"/>
    <mergeCell ref="M8:AB8"/>
    <mergeCell ref="AC8:AE8"/>
    <mergeCell ref="A10:L10"/>
    <mergeCell ref="AA16:AD18"/>
    <mergeCell ref="O19:R19"/>
    <mergeCell ref="AC11:AE11"/>
    <mergeCell ref="AC12:AE12"/>
    <mergeCell ref="AE19:AH19"/>
    <mergeCell ref="AE15:AH18"/>
    <mergeCell ref="W19:Z19"/>
    <mergeCell ref="AF10:AH10"/>
    <mergeCell ref="O16:R18"/>
    <mergeCell ref="S20:V20"/>
    <mergeCell ref="C15:J18"/>
    <mergeCell ref="K15:N18"/>
    <mergeCell ref="A2:AE2"/>
    <mergeCell ref="A5:AE5"/>
    <mergeCell ref="O15:AD15"/>
    <mergeCell ref="S19:V19"/>
    <mergeCell ref="W16:Z18"/>
    <mergeCell ref="AA19:AD19"/>
    <mergeCell ref="A11:L11"/>
    <mergeCell ref="A8:L8"/>
    <mergeCell ref="A3:AE3"/>
    <mergeCell ref="A4:AE4"/>
    <mergeCell ref="A12:L12"/>
    <mergeCell ref="A15:A18"/>
    <mergeCell ref="B15:B18"/>
    <mergeCell ref="AC10:AE10"/>
    <mergeCell ref="M9:AB9"/>
    <mergeCell ref="AC9:AE9"/>
    <mergeCell ref="M10:AB10"/>
    <mergeCell ref="N7:T7"/>
    <mergeCell ref="AC7:AE7"/>
    <mergeCell ref="A9:L9"/>
    <mergeCell ref="AF5:AH5"/>
    <mergeCell ref="AF6:AH6"/>
    <mergeCell ref="AF7:AH7"/>
    <mergeCell ref="AF8:AH8"/>
    <mergeCell ref="K23:N23"/>
    <mergeCell ref="K20:N20"/>
    <mergeCell ref="K22:N22"/>
    <mergeCell ref="K21:N21"/>
    <mergeCell ref="AB6:AE6"/>
    <mergeCell ref="AF9:AH9"/>
    <mergeCell ref="AF11:AH11"/>
    <mergeCell ref="AF12:AH12"/>
    <mergeCell ref="A13:AE13"/>
    <mergeCell ref="C19:J19"/>
    <mergeCell ref="C21:J21"/>
    <mergeCell ref="C23:D23"/>
    <mergeCell ref="E23:J23"/>
    <mergeCell ref="O20:R20"/>
    <mergeCell ref="O21:R21"/>
    <mergeCell ref="S16:V18"/>
    <mergeCell ref="C22:D22"/>
    <mergeCell ref="E22:J22"/>
    <mergeCell ref="K19:N19"/>
    <mergeCell ref="C20:J20"/>
    <mergeCell ref="D24:J24"/>
    <mergeCell ref="K30:M35"/>
    <mergeCell ref="C36:J36"/>
    <mergeCell ref="C30:J35"/>
    <mergeCell ref="K24:N24"/>
    <mergeCell ref="N36:P36"/>
    <mergeCell ref="K36:M36"/>
    <mergeCell ref="N30:P35"/>
    <mergeCell ref="C85:J85"/>
    <mergeCell ref="O79:R79"/>
    <mergeCell ref="C79:J79"/>
    <mergeCell ref="K71:N75"/>
    <mergeCell ref="O85:R85"/>
    <mergeCell ref="C80:J80"/>
    <mergeCell ref="K77:N77"/>
    <mergeCell ref="O76:R76"/>
    <mergeCell ref="O77:R77"/>
    <mergeCell ref="N66:P66"/>
    <mergeCell ref="K66:M66"/>
    <mergeCell ref="E82:J82"/>
    <mergeCell ref="C81:D81"/>
    <mergeCell ref="E81:J81"/>
    <mergeCell ref="O82:R82"/>
    <mergeCell ref="K80:N80"/>
    <mergeCell ref="C100:J100"/>
    <mergeCell ref="C99:J99"/>
    <mergeCell ref="K95:N95"/>
    <mergeCell ref="C97:J97"/>
    <mergeCell ref="C95:D95"/>
    <mergeCell ref="E95:J95"/>
    <mergeCell ref="C96:J96"/>
    <mergeCell ref="K96:N96"/>
    <mergeCell ref="K98:N98"/>
    <mergeCell ref="K97:N97"/>
    <mergeCell ref="C98:J98"/>
    <mergeCell ref="K99:N99"/>
    <mergeCell ref="C111:J111"/>
    <mergeCell ref="O106:R109"/>
    <mergeCell ref="K110:N110"/>
    <mergeCell ref="O110:R110"/>
    <mergeCell ref="K111:N111"/>
    <mergeCell ref="O111:R111"/>
    <mergeCell ref="C110:J110"/>
    <mergeCell ref="K105:N109"/>
    <mergeCell ref="C105:J109"/>
    <mergeCell ref="W92:Z92"/>
    <mergeCell ref="W110:Z110"/>
    <mergeCell ref="W100:Z100"/>
    <mergeCell ref="S106:V109"/>
    <mergeCell ref="S93:V93"/>
    <mergeCell ref="W93:Z93"/>
    <mergeCell ref="S99:V99"/>
    <mergeCell ref="S100:V100"/>
    <mergeCell ref="W78:Z78"/>
    <mergeCell ref="W82:Z82"/>
    <mergeCell ref="S97:V97"/>
    <mergeCell ref="S92:V92"/>
    <mergeCell ref="W88:Z88"/>
    <mergeCell ref="W89:Z89"/>
    <mergeCell ref="S88:V88"/>
    <mergeCell ref="S89:V89"/>
    <mergeCell ref="C113:J113"/>
    <mergeCell ref="O113:R113"/>
    <mergeCell ref="O112:R112"/>
    <mergeCell ref="S82:V82"/>
    <mergeCell ref="W84:Z84"/>
    <mergeCell ref="K78:N78"/>
    <mergeCell ref="S78:V78"/>
    <mergeCell ref="H120:M120"/>
    <mergeCell ref="B118:D118"/>
    <mergeCell ref="K112:N112"/>
    <mergeCell ref="C114:J114"/>
    <mergeCell ref="K113:N113"/>
    <mergeCell ref="K114:N114"/>
    <mergeCell ref="C112:J112"/>
    <mergeCell ref="S110:V110"/>
    <mergeCell ref="S112:V112"/>
    <mergeCell ref="W113:Z113"/>
    <mergeCell ref="W112:Z112"/>
    <mergeCell ref="S113:V113"/>
    <mergeCell ref="W111:Z111"/>
    <mergeCell ref="S111:V111"/>
    <mergeCell ref="W85:Z85"/>
    <mergeCell ref="S79:V79"/>
    <mergeCell ref="C82:D82"/>
    <mergeCell ref="AA114:AD114"/>
    <mergeCell ref="AE114:AH114"/>
    <mergeCell ref="B121:D121"/>
    <mergeCell ref="H121:M121"/>
    <mergeCell ref="AB118:AH118"/>
    <mergeCell ref="H117:M117"/>
    <mergeCell ref="W118:Z118"/>
    <mergeCell ref="AB117:AH117"/>
    <mergeCell ref="Q117:V118"/>
    <mergeCell ref="H118:M118"/>
    <mergeCell ref="W114:Z114"/>
    <mergeCell ref="S114:V114"/>
    <mergeCell ref="O114:R114"/>
    <mergeCell ref="AE86:AH86"/>
    <mergeCell ref="AE87:AH87"/>
    <mergeCell ref="W87:Z87"/>
    <mergeCell ref="AE85:AH85"/>
    <mergeCell ref="AA85:AD85"/>
    <mergeCell ref="AA86:AD86"/>
    <mergeCell ref="W86:Z86"/>
    <mergeCell ref="W72:Z75"/>
    <mergeCell ref="AA77:AD77"/>
    <mergeCell ref="AE82:AH82"/>
    <mergeCell ref="AE83:AH83"/>
    <mergeCell ref="AE84:AH84"/>
    <mergeCell ref="W76:Z76"/>
    <mergeCell ref="I65:J65"/>
    <mergeCell ref="K65:M65"/>
    <mergeCell ref="C91:D91"/>
    <mergeCell ref="K91:N91"/>
    <mergeCell ref="O91:R91"/>
    <mergeCell ref="AA90:AD90"/>
    <mergeCell ref="E91:J91"/>
    <mergeCell ref="K90:N90"/>
    <mergeCell ref="W83:Z83"/>
    <mergeCell ref="O83:R83"/>
    <mergeCell ref="AA83:AD83"/>
    <mergeCell ref="S84:V84"/>
    <mergeCell ref="AA84:AD84"/>
    <mergeCell ref="S83:V83"/>
    <mergeCell ref="AA82:AD82"/>
    <mergeCell ref="Z66:AB66"/>
    <mergeCell ref="Z65:AB65"/>
    <mergeCell ref="O71:AD71"/>
    <mergeCell ref="N65:P65"/>
    <mergeCell ref="W65:Y65"/>
    <mergeCell ref="S76:V76"/>
    <mergeCell ref="S72:V75"/>
    <mergeCell ref="S77:V77"/>
    <mergeCell ref="T66:V66"/>
    <mergeCell ref="W39:Y39"/>
    <mergeCell ref="Z39:AB39"/>
    <mergeCell ref="AC39:AE39"/>
    <mergeCell ref="AF39:AH39"/>
    <mergeCell ref="C40:D40"/>
    <mergeCell ref="F40:H40"/>
    <mergeCell ref="I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C39:D39"/>
    <mergeCell ref="F39:H39"/>
    <mergeCell ref="I39:J39"/>
    <mergeCell ref="K39:M39"/>
    <mergeCell ref="N39:P39"/>
    <mergeCell ref="Q39:S39"/>
    <mergeCell ref="T39:V39"/>
    <mergeCell ref="AC41:AE41"/>
    <mergeCell ref="AF41:AH41"/>
    <mergeCell ref="C42:D42"/>
    <mergeCell ref="F42:H42"/>
    <mergeCell ref="I42:J42"/>
    <mergeCell ref="K42:M42"/>
    <mergeCell ref="N42:P42"/>
    <mergeCell ref="Q42:S42"/>
    <mergeCell ref="T42:V42"/>
    <mergeCell ref="W42:Y42"/>
    <mergeCell ref="Z42:AB42"/>
    <mergeCell ref="AC42:AE42"/>
    <mergeCell ref="AF42:AH42"/>
    <mergeCell ref="C41:D41"/>
    <mergeCell ref="F41:H41"/>
    <mergeCell ref="I41:J41"/>
    <mergeCell ref="K41:M41"/>
    <mergeCell ref="N41:P41"/>
    <mergeCell ref="Q41:S41"/>
    <mergeCell ref="T41:V41"/>
    <mergeCell ref="W41:Y41"/>
    <mergeCell ref="Z41:AB41"/>
    <mergeCell ref="AC43:AE43"/>
    <mergeCell ref="AF43:AH43"/>
    <mergeCell ref="C44:D44"/>
    <mergeCell ref="F44:H44"/>
    <mergeCell ref="I44:J44"/>
    <mergeCell ref="K44:M44"/>
    <mergeCell ref="N44:P44"/>
    <mergeCell ref="Q44:S44"/>
    <mergeCell ref="T44:V44"/>
    <mergeCell ref="W44:Y44"/>
    <mergeCell ref="Z44:AB44"/>
    <mergeCell ref="AC44:AE44"/>
    <mergeCell ref="AF44:AH44"/>
    <mergeCell ref="C43:D43"/>
    <mergeCell ref="F43:H43"/>
    <mergeCell ref="I43:J43"/>
    <mergeCell ref="K43:M43"/>
    <mergeCell ref="N43:P43"/>
    <mergeCell ref="Q43:S43"/>
    <mergeCell ref="T43:V43"/>
    <mergeCell ref="W43:Y43"/>
    <mergeCell ref="Z43:AB43"/>
    <mergeCell ref="AC45:AE45"/>
    <mergeCell ref="AF45:AH45"/>
    <mergeCell ref="C46:D46"/>
    <mergeCell ref="F46:H46"/>
    <mergeCell ref="I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C45:D45"/>
    <mergeCell ref="F45:H45"/>
    <mergeCell ref="I45:J45"/>
    <mergeCell ref="K45:M45"/>
    <mergeCell ref="N45:P45"/>
    <mergeCell ref="Q45:S45"/>
    <mergeCell ref="T45:V45"/>
    <mergeCell ref="W45:Y45"/>
    <mergeCell ref="Z45:AB45"/>
    <mergeCell ref="AC47:AE47"/>
    <mergeCell ref="AF47:AH47"/>
    <mergeCell ref="C48:D48"/>
    <mergeCell ref="F48:H48"/>
    <mergeCell ref="I48:J48"/>
    <mergeCell ref="K48:M48"/>
    <mergeCell ref="N48:P48"/>
    <mergeCell ref="Q48:S48"/>
    <mergeCell ref="T48:V48"/>
    <mergeCell ref="W48:Y48"/>
    <mergeCell ref="Z48:AB48"/>
    <mergeCell ref="AC48:AE48"/>
    <mergeCell ref="AF48:AH48"/>
    <mergeCell ref="C47:D47"/>
    <mergeCell ref="F47:H47"/>
    <mergeCell ref="I47:J47"/>
    <mergeCell ref="K47:M47"/>
    <mergeCell ref="N47:P47"/>
    <mergeCell ref="Q47:S47"/>
    <mergeCell ref="T47:V47"/>
    <mergeCell ref="W47:Y47"/>
    <mergeCell ref="Z47:AB47"/>
    <mergeCell ref="AC49:AE49"/>
    <mergeCell ref="AF49:AH49"/>
    <mergeCell ref="C50:D50"/>
    <mergeCell ref="F50:H50"/>
    <mergeCell ref="I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C49:D49"/>
    <mergeCell ref="F49:H49"/>
    <mergeCell ref="I49:J49"/>
    <mergeCell ref="K49:M49"/>
    <mergeCell ref="N49:P49"/>
    <mergeCell ref="Q49:S49"/>
    <mergeCell ref="T49:V49"/>
    <mergeCell ref="W49:Y49"/>
    <mergeCell ref="Z49:AB49"/>
    <mergeCell ref="AC51:AE51"/>
    <mergeCell ref="AF51:AH51"/>
    <mergeCell ref="C52:D52"/>
    <mergeCell ref="F52:H52"/>
    <mergeCell ref="I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C51:D51"/>
    <mergeCell ref="F51:H51"/>
    <mergeCell ref="I51:J51"/>
    <mergeCell ref="K51:M51"/>
    <mergeCell ref="N51:P51"/>
    <mergeCell ref="Q51:S51"/>
    <mergeCell ref="T51:V51"/>
    <mergeCell ref="W51:Y51"/>
    <mergeCell ref="Z51:AB51"/>
    <mergeCell ref="AC53:AE53"/>
    <mergeCell ref="AF53:AH53"/>
    <mergeCell ref="C54:D54"/>
    <mergeCell ref="F54:H54"/>
    <mergeCell ref="I54:J54"/>
    <mergeCell ref="K54:M54"/>
    <mergeCell ref="N54:P54"/>
    <mergeCell ref="Q54:S54"/>
    <mergeCell ref="T54:V54"/>
    <mergeCell ref="W54:Y54"/>
    <mergeCell ref="Z54:AB54"/>
    <mergeCell ref="AC54:AE54"/>
    <mergeCell ref="AF54:AH54"/>
    <mergeCell ref="C53:D53"/>
    <mergeCell ref="F53:H53"/>
    <mergeCell ref="I53:J53"/>
    <mergeCell ref="K53:M53"/>
    <mergeCell ref="N53:P53"/>
    <mergeCell ref="Q53:S53"/>
    <mergeCell ref="T53:V53"/>
    <mergeCell ref="W53:Y53"/>
    <mergeCell ref="Z53:AB53"/>
    <mergeCell ref="AC55:AE55"/>
    <mergeCell ref="AF55:AH55"/>
    <mergeCell ref="C56:D56"/>
    <mergeCell ref="F56:H56"/>
    <mergeCell ref="I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C55:D55"/>
    <mergeCell ref="F55:H55"/>
    <mergeCell ref="I55:J55"/>
    <mergeCell ref="K55:M55"/>
    <mergeCell ref="N55:P55"/>
    <mergeCell ref="Q55:S55"/>
    <mergeCell ref="T55:V55"/>
    <mergeCell ref="W55:Y55"/>
    <mergeCell ref="Z55:AB55"/>
    <mergeCell ref="AC57:AE57"/>
    <mergeCell ref="AF57:AH57"/>
    <mergeCell ref="C58:D58"/>
    <mergeCell ref="F58:H58"/>
    <mergeCell ref="I58:J58"/>
    <mergeCell ref="K58:M58"/>
    <mergeCell ref="N58:P58"/>
    <mergeCell ref="Q58:S58"/>
    <mergeCell ref="T58:V58"/>
    <mergeCell ref="W58:Y58"/>
    <mergeCell ref="Z58:AB58"/>
    <mergeCell ref="AC58:AE58"/>
    <mergeCell ref="AF58:AH58"/>
    <mergeCell ref="C57:D57"/>
    <mergeCell ref="F57:H57"/>
    <mergeCell ref="I57:J57"/>
    <mergeCell ref="K57:M57"/>
    <mergeCell ref="N57:P57"/>
    <mergeCell ref="Q57:S57"/>
    <mergeCell ref="T57:V57"/>
    <mergeCell ref="W57:Y57"/>
    <mergeCell ref="Z57:AB57"/>
    <mergeCell ref="AC59:AE59"/>
    <mergeCell ref="AF59:AH59"/>
    <mergeCell ref="C60:D60"/>
    <mergeCell ref="F60:H60"/>
    <mergeCell ref="I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C59:D59"/>
    <mergeCell ref="F59:H59"/>
    <mergeCell ref="I59:J59"/>
    <mergeCell ref="K59:M59"/>
    <mergeCell ref="N59:P59"/>
    <mergeCell ref="Q59:S59"/>
    <mergeCell ref="T59:V59"/>
    <mergeCell ref="W59:Y59"/>
    <mergeCell ref="Z59:AB59"/>
    <mergeCell ref="AC61:AE61"/>
    <mergeCell ref="AF61:AH61"/>
    <mergeCell ref="C62:D62"/>
    <mergeCell ref="F62:H62"/>
    <mergeCell ref="I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C61:D61"/>
    <mergeCell ref="F61:H61"/>
    <mergeCell ref="I61:J61"/>
    <mergeCell ref="K61:M61"/>
    <mergeCell ref="N61:P61"/>
    <mergeCell ref="Q61:S61"/>
    <mergeCell ref="T61:V61"/>
    <mergeCell ref="W61:Y61"/>
    <mergeCell ref="Z61:AB61"/>
    <mergeCell ref="AC63:AE63"/>
    <mergeCell ref="AF63:AH63"/>
    <mergeCell ref="C64:D64"/>
    <mergeCell ref="F64:H64"/>
    <mergeCell ref="I64:J64"/>
    <mergeCell ref="K64:M64"/>
    <mergeCell ref="N64:P64"/>
    <mergeCell ref="Q64:S64"/>
    <mergeCell ref="T64:V64"/>
    <mergeCell ref="W64:Y64"/>
    <mergeCell ref="Z64:AB64"/>
    <mergeCell ref="AC64:AE64"/>
    <mergeCell ref="AF64:AH64"/>
    <mergeCell ref="C63:D63"/>
    <mergeCell ref="F63:H63"/>
    <mergeCell ref="I63:J63"/>
    <mergeCell ref="K63:M63"/>
    <mergeCell ref="N63:P63"/>
    <mergeCell ref="Q63:S63"/>
    <mergeCell ref="T63:V63"/>
    <mergeCell ref="W63:Y63"/>
    <mergeCell ref="Z63:AB63"/>
  </mergeCells>
  <phoneticPr fontId="0" type="noConversion"/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  <rowBreaks count="3" manualBreakCount="3">
    <brk id="25" max="16383" man="1"/>
    <brk id="67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ТРАФАРЕТ</vt:lpstr>
      <vt:lpstr>_Beg0104</vt:lpstr>
      <vt:lpstr>_Beg0105</vt:lpstr>
      <vt:lpstr>_Beg0106</vt:lpstr>
      <vt:lpstr>_Beg0107</vt:lpstr>
      <vt:lpstr>_Beg0108</vt:lpstr>
      <vt:lpstr>_Beg0109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_Beg0304</vt:lpstr>
      <vt:lpstr>_Beg0305</vt:lpstr>
      <vt:lpstr>_Beg0306</vt:lpstr>
      <vt:lpstr>_Beg0307</vt:lpstr>
      <vt:lpstr>_Beg0308</vt:lpstr>
      <vt:lpstr>_Beg0309</vt:lpstr>
      <vt:lpstr>_Beg0404</vt:lpstr>
      <vt:lpstr>_Beg0405</vt:lpstr>
      <vt:lpstr>_Beg0406</vt:lpstr>
      <vt:lpstr>_Beg0407</vt:lpstr>
      <vt:lpstr>_Beg0408</vt:lpstr>
      <vt:lpstr>_Beg0409</vt:lpstr>
      <vt:lpstr>detailEndExpend</vt:lpstr>
      <vt:lpstr>detailEndFinSrcI</vt:lpstr>
      <vt:lpstr>detailEndFinSrcO</vt:lpstr>
      <vt:lpstr>detailEndIncome</vt:lpstr>
      <vt:lpstr>detailStartExpend</vt:lpstr>
      <vt:lpstr>detailStartFinSrcI</vt:lpstr>
      <vt:lpstr>detailStartFinSrcO</vt:lpstr>
      <vt:lpstr>detailStartIncome</vt:lpstr>
      <vt:lpstr>S010_Beg</vt:lpstr>
      <vt:lpstr>S010_End</vt:lpstr>
      <vt:lpstr>S450_Beg</vt:lpstr>
      <vt:lpstr>S450_End</vt:lpstr>
      <vt:lpstr>S500_Beg</vt:lpstr>
      <vt:lpstr>S500_End</vt:lpstr>
      <vt:lpstr>S520_Beg</vt:lpstr>
      <vt:lpstr>S520_End</vt:lpstr>
      <vt:lpstr>S620_Beg</vt:lpstr>
      <vt:lpstr>S620_End</vt:lpstr>
      <vt:lpstr>S800_Beg</vt:lpstr>
      <vt:lpstr>S810_Beg</vt:lpstr>
      <vt:lpstr>S811_Beg</vt:lpstr>
      <vt:lpstr>S811_End</vt:lpstr>
      <vt:lpstr>S812_Beg</vt:lpstr>
      <vt:lpstr>Дефициты_Last1</vt:lpstr>
      <vt:lpstr>Доходы_Last</vt:lpstr>
      <vt:lpstr>Расходы_Last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Пользователь</cp:lastModifiedBy>
  <cp:lastPrinted>2008-10-17T08:14:14Z</cp:lastPrinted>
  <dcterms:created xsi:type="dcterms:W3CDTF">2008-03-14T10:46:47Z</dcterms:created>
  <dcterms:modified xsi:type="dcterms:W3CDTF">2019-01-24T09:00:07Z</dcterms:modified>
</cp:coreProperties>
</file>